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codeName="ThisWorkbook"/>
  <mc:AlternateContent xmlns:mc="http://schemas.openxmlformats.org/markup-compatibility/2006">
    <mc:Choice Requires="x15">
      <x15ac:absPath xmlns:x15ac="http://schemas.microsoft.com/office/spreadsheetml/2010/11/ac" url="C:\Acadametrics\FTHPI\E&amp;W HPI\"/>
    </mc:Choice>
  </mc:AlternateContent>
  <xr:revisionPtr revIDLastSave="0" documentId="13_ncr:1_{6DD475FA-C53D-4C71-A8A1-B6303E84880D}" xr6:coauthVersionLast="47" xr6:coauthVersionMax="47" xr10:uidLastSave="{00000000-0000-0000-0000-000000000000}"/>
  <bookViews>
    <workbookView xWindow="-120" yWindow="525" windowWidth="17415" windowHeight="10680" xr2:uid="{00000000-000D-0000-FFFF-FFFF00000000}"/>
  </bookViews>
  <sheets>
    <sheet name="INDEX" sheetId="1" r:id="rId1"/>
    <sheet name="ANNUAL" sheetId="4" r:id="rId2"/>
    <sheet name="MONTHLY" sheetId="5" r:id="rId3"/>
  </sheets>
  <definedNames>
    <definedName name="HTML_CodePage" hidden="1">1252</definedName>
    <definedName name="HTML_Control" localSheetId="1" hidden="1">{"'Sheet1'!$A$1:$P$35"}</definedName>
    <definedName name="HTML_Control" localSheetId="2" hidden="1">{"'Sheet1'!$A$1:$P$35"}</definedName>
    <definedName name="HTML_Control" hidden="1">{"'Sheet1'!$A$1:$P$35"}</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"C:\Acadametrics\Index Table Nov 03.htm"</definedName>
    <definedName name="HTML_Title" hidden="1">"IndexTable Nov 03"</definedName>
    <definedName name="_xlnm.Print_Area" localSheetId="1">ANNUAL!$A$1:$O$26</definedName>
    <definedName name="_xlnm.Print_Area" localSheetId="0">INDEX!$A$1:$R$32</definedName>
    <definedName name="_xlnm.Print_Area" localSheetId="2">MONTHLY!$A$1:$O$26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52" i="1" l="1"/>
  <c r="Q52" i="1"/>
  <c r="P52" i="1"/>
  <c r="O52" i="1"/>
  <c r="N52" i="1"/>
  <c r="M52" i="1"/>
  <c r="L52" i="1"/>
  <c r="K52" i="1"/>
  <c r="J52" i="1"/>
  <c r="I52" i="1"/>
  <c r="H52" i="1"/>
  <c r="G52" i="1"/>
  <c r="R51" i="1"/>
  <c r="Q51" i="1"/>
  <c r="P51" i="1"/>
  <c r="O51" i="1"/>
  <c r="N51" i="1"/>
  <c r="M51" i="1"/>
  <c r="L51" i="1"/>
  <c r="K51" i="1"/>
  <c r="J51" i="1"/>
  <c r="I51" i="1"/>
  <c r="H51" i="1"/>
  <c r="G51" i="1"/>
  <c r="F52" i="1"/>
  <c r="F51" i="1"/>
  <c r="R46" i="1"/>
  <c r="Q46" i="1"/>
  <c r="P46" i="1"/>
  <c r="O46" i="1"/>
  <c r="N46" i="1"/>
  <c r="M46" i="1"/>
  <c r="L46" i="1"/>
  <c r="K46" i="1"/>
  <c r="J46" i="1"/>
  <c r="I46" i="1"/>
  <c r="H46" i="1"/>
  <c r="G46" i="1"/>
  <c r="R45" i="1"/>
  <c r="Q45" i="1"/>
  <c r="Q48" i="1" s="1"/>
  <c r="P45" i="1"/>
  <c r="O45" i="1"/>
  <c r="N45" i="1"/>
  <c r="M45" i="1"/>
  <c r="L45" i="1"/>
  <c r="K45" i="1"/>
  <c r="J45" i="1"/>
  <c r="I45" i="1"/>
  <c r="H45" i="1"/>
  <c r="G45" i="1"/>
  <c r="F46" i="1"/>
  <c r="F45" i="1"/>
  <c r="R39" i="1"/>
  <c r="Q39" i="1"/>
  <c r="P39" i="1"/>
  <c r="O39" i="1"/>
  <c r="N39" i="1"/>
  <c r="M39" i="1"/>
  <c r="L39" i="1"/>
  <c r="K39" i="1"/>
  <c r="J39" i="1"/>
  <c r="I39" i="1"/>
  <c r="H39" i="1"/>
  <c r="G39" i="1"/>
  <c r="R38" i="1"/>
  <c r="Q38" i="1"/>
  <c r="P38" i="1"/>
  <c r="O38" i="1"/>
  <c r="N38" i="1"/>
  <c r="M38" i="1"/>
  <c r="L38" i="1"/>
  <c r="K38" i="1"/>
  <c r="J38" i="1"/>
  <c r="I38" i="1"/>
  <c r="H38" i="1"/>
  <c r="G38" i="1"/>
  <c r="F39" i="1"/>
  <c r="F38" i="1"/>
  <c r="I41" i="1" l="1"/>
  <c r="N48" i="1"/>
  <c r="O48" i="1"/>
  <c r="H41" i="1"/>
  <c r="G54" i="1"/>
  <c r="Q41" i="1"/>
  <c r="P48" i="1"/>
  <c r="I54" i="1"/>
  <c r="K54" i="1"/>
  <c r="O41" i="1"/>
  <c r="O54" i="1"/>
  <c r="I48" i="1"/>
  <c r="J48" i="1"/>
  <c r="H54" i="1"/>
  <c r="J54" i="1"/>
  <c r="M54" i="1"/>
  <c r="P54" i="1"/>
  <c r="P41" i="1"/>
  <c r="L54" i="1"/>
  <c r="R41" i="1"/>
  <c r="L48" i="1"/>
  <c r="K48" i="1"/>
  <c r="G48" i="1"/>
  <c r="F48" i="1"/>
  <c r="M48" i="1"/>
  <c r="N54" i="1"/>
  <c r="F54" i="1"/>
  <c r="N41" i="1"/>
  <c r="L41" i="1"/>
  <c r="F41" i="1"/>
  <c r="K41" i="1"/>
  <c r="J41" i="1"/>
  <c r="M41" i="1"/>
  <c r="H48" i="1"/>
  <c r="Q54" i="1"/>
  <c r="R54" i="1"/>
  <c r="G41" i="1"/>
  <c r="R48" i="1"/>
</calcChain>
</file>

<file path=xl/sharedStrings.xml><?xml version="1.0" encoding="utf-8"?>
<sst xmlns="http://schemas.openxmlformats.org/spreadsheetml/2006/main" count="61" uniqueCount="33">
  <si>
    <t>Source</t>
  </si>
  <si>
    <t>Annual</t>
  </si>
  <si>
    <t>Month</t>
  </si>
  <si>
    <t>A</t>
  </si>
  <si>
    <t>M</t>
  </si>
  <si>
    <t>NATIONWIDE</t>
  </si>
  <si>
    <t>HALIFAX</t>
  </si>
  <si>
    <t>RIGHTMOVE</t>
  </si>
  <si>
    <t xml:space="preserve"> </t>
  </si>
  <si>
    <t>F</t>
  </si>
  <si>
    <t>PERCENTAGE CHANGES IN HOUSE PRICES - COMPARISON OF INDICES TABLE</t>
  </si>
  <si>
    <t>* F= Final, M=at Mortgage Offer, A=Asking</t>
  </si>
  <si>
    <t>Prices*</t>
  </si>
  <si>
    <t xml:space="preserve"> © Acadata Limited</t>
  </si>
  <si>
    <t>www.acadata.co.uk</t>
  </si>
  <si>
    <t xml:space="preserve">The ONS monthly data is for England &amp; Wales and is mix and seasonally adjusted. </t>
  </si>
  <si>
    <t>Based upon a sample of agreed prices (Nationwide) and of mortgage offer prices (Halifax), for the U.K., seasonally and hedonically mix adjusted.</t>
  </si>
  <si>
    <t>Based upon an index of internet asking prices for England and Wales, not seasonally adjusted.</t>
  </si>
  <si>
    <t>ONS E&amp;W (SA)</t>
  </si>
  <si>
    <t>Max</t>
  </si>
  <si>
    <t>Min</t>
  </si>
  <si>
    <t>Range</t>
  </si>
  <si>
    <t>Monthly</t>
  </si>
  <si>
    <t>Month ex Halifax</t>
  </si>
  <si>
    <t>e.surv E&amp;W HPI clb/cms</t>
  </si>
  <si>
    <t>Of each month's sales, only some 35% are reported to the Land Registry by the month end and are available for use in an index. e.surv Acadata HPI supplements these using forecast results. These are updated monthly, as more sales are reported, until the ultimate e.surv Acadata HPI, using every sale, is reached. By the third month the e.surv HPI is normally very close to the ultimate. Progressively, we update each month's result in our Index Table as follows:</t>
  </si>
  <si>
    <t>e.surv Acadata E&amp;W HPI clb/cms</t>
  </si>
  <si>
    <t>e.surv Acadata E&amp;W</t>
  </si>
  <si>
    <t>e.surv Acadata E&amp;W HPI MAY 2021</t>
  </si>
  <si>
    <t xml:space="preserve"> e.surv Acadata E&amp;W HPI MAY 2021</t>
  </si>
  <si>
    <t xml:space="preserve">May 2021 initial e.surv Acadata E&amp;W HPI based upon the c.35% reported May sales and our "index of indices" model. </t>
  </si>
  <si>
    <t>April 2021 updated e.surv Acadata E&amp;W HPI based upon the c.80% April sales reported by end May.</t>
  </si>
  <si>
    <t>March 2021 final e.surv Acadata E&amp;W HPI based upon the c.90% March sales reported by end May. In each subsequent month, we continue to update the index until it is based upon the virtually complete Land Registry published house price data for England and Wales, smoothed, seasonally and mix adjusted.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</si>
</sst>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
  </numFmts>
  <fonts count="21" x14ac:knownFonts="1">
    <font>
      <sz val="10"/>
      <name val="Arial"/>
    </font>
    <font>
      <b/>
      <sz val="10"/>
      <name val="Times New Roman"/>
      <family val="1"/>
    </font>
    <font>
      <sz val="10"/>
      <name val="Times New Roman"/>
      <family val="1"/>
    </font>
    <font>
      <sz val="10"/>
      <color indexed="9"/>
      <name val="Times New Roman"/>
      <family val="1"/>
    </font>
    <font>
      <u/>
      <sz val="10"/>
      <color indexed="12"/>
      <name val="Arial"/>
      <family val="2"/>
    </font>
    <font>
      <sz val="10"/>
      <name val="Arial"/>
      <family val="2"/>
    </font>
    <font>
      <sz val="10"/>
      <name val="Calibri"/>
      <family val="2"/>
    </font>
    <font>
      <b/>
      <sz val="11"/>
      <name val="Calibri"/>
      <family val="2"/>
    </font>
    <font>
      <b/>
      <sz val="14"/>
      <name val="Calibri"/>
      <family val="2"/>
    </font>
    <font>
      <sz val="12"/>
      <name val="Calibri"/>
      <family val="2"/>
    </font>
    <font>
      <b/>
      <sz val="10"/>
      <name val="Calibri"/>
      <family val="2"/>
    </font>
    <font>
      <b/>
      <sz val="10"/>
      <color indexed="9"/>
      <name val="Calibri"/>
      <family val="2"/>
    </font>
    <font>
      <u/>
      <sz val="10"/>
      <color indexed="12"/>
      <name val="Calibri"/>
      <family val="2"/>
    </font>
    <font>
      <sz val="8"/>
      <color indexed="8"/>
      <name val="Calibri"/>
      <family val="2"/>
    </font>
    <font>
      <u/>
      <sz val="12"/>
      <color indexed="12"/>
      <name val="Calibri"/>
      <family val="2"/>
    </font>
    <font>
      <b/>
      <sz val="12"/>
      <name val="Calibri"/>
      <family val="2"/>
    </font>
    <font>
      <b/>
      <u/>
      <sz val="12"/>
      <name val="Calibri"/>
      <family val="2"/>
    </font>
    <font>
      <b/>
      <sz val="16"/>
      <name val="Calibri"/>
      <family val="2"/>
    </font>
    <font>
      <sz val="12"/>
      <color indexed="8"/>
      <name val="Calibri"/>
      <family val="2"/>
    </font>
    <font>
      <sz val="16"/>
      <name val="Calibri"/>
      <family val="2"/>
    </font>
    <font>
      <u/>
      <sz val="10"/>
      <color indexed="12"/>
      <name val="Calibri"/>
      <family val="2"/>
    </font>
  </fonts>
  <fills count="13">
    <fill>
      <patternFill patternType="none"/>
    </fill>
    <fill>
      <patternFill patternType="gray125"/>
    </fill>
    <fill>
      <patternFill patternType="solid">
        <fgColor indexed="20"/>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15"/>
        <bgColor indexed="64"/>
      </patternFill>
    </fill>
    <fill>
      <patternFill patternType="solid">
        <fgColor indexed="40"/>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3"/>
        <bgColor indexed="64"/>
      </patternFill>
    </fill>
  </fills>
  <borders count="12">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bottom/>
      <diagonal/>
    </border>
    <border>
      <left/>
      <right style="double">
        <color indexed="64"/>
      </right>
      <top/>
      <bottom/>
      <diagonal/>
    </border>
    <border>
      <left/>
      <right style="double">
        <color indexed="64"/>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right/>
      <top/>
      <bottom style="double">
        <color indexed="64"/>
      </bottom>
      <diagonal/>
    </border>
    <border>
      <left style="double">
        <color indexed="64"/>
      </left>
      <right/>
      <top style="double">
        <color indexed="64"/>
      </top>
      <bottom style="double">
        <color indexed="64"/>
      </bottom>
      <diagonal/>
    </border>
  </borders>
  <cellStyleXfs count="3">
    <xf numFmtId="0" fontId="0" fillId="0" borderId="0"/>
    <xf numFmtId="17" fontId="3" fillId="2" borderId="0">
      <alignment horizontal="center"/>
    </xf>
    <xf numFmtId="0" fontId="4" fillId="0" borderId="0" applyNumberFormat="0" applyFill="0" applyBorder="0" applyAlignment="0" applyProtection="0">
      <alignment vertical="top"/>
      <protection locked="0"/>
    </xf>
  </cellStyleXfs>
  <cellXfs count="128">
    <xf numFmtId="0" fontId="0" fillId="0" borderId="0" xfId="0"/>
    <xf numFmtId="0" fontId="2" fillId="0" borderId="0" xfId="0" applyFont="1"/>
    <xf numFmtId="0" fontId="1" fillId="0" borderId="0" xfId="0" applyFont="1"/>
    <xf numFmtId="0" fontId="5" fillId="0" borderId="0" xfId="0" applyFont="1"/>
    <xf numFmtId="0" fontId="6" fillId="0" borderId="0" xfId="0" applyFont="1"/>
    <xf numFmtId="0" fontId="7" fillId="0" borderId="0" xfId="0" applyFont="1"/>
    <xf numFmtId="0" fontId="8" fillId="0" borderId="0" xfId="0" applyFont="1" applyAlignment="1">
      <alignment horizontal="left"/>
    </xf>
    <xf numFmtId="0" fontId="6" fillId="0" borderId="0" xfId="0" applyFont="1" applyAlignment="1">
      <alignment horizontal="left"/>
    </xf>
    <xf numFmtId="0" fontId="9" fillId="0" borderId="0" xfId="0" applyFont="1"/>
    <xf numFmtId="0" fontId="10" fillId="0" borderId="0" xfId="0" applyFont="1"/>
    <xf numFmtId="0" fontId="11" fillId="3" borderId="1" xfId="0" applyFont="1" applyFill="1" applyBorder="1"/>
    <xf numFmtId="0" fontId="11" fillId="3" borderId="2" xfId="0" applyFont="1" applyFill="1" applyBorder="1"/>
    <xf numFmtId="0" fontId="10" fillId="3" borderId="2" xfId="0" applyFont="1" applyFill="1" applyBorder="1"/>
    <xf numFmtId="0" fontId="11" fillId="3" borderId="3" xfId="0" applyFont="1" applyFill="1" applyBorder="1" applyAlignment="1">
      <alignment horizontal="center"/>
    </xf>
    <xf numFmtId="0" fontId="11" fillId="3" borderId="4" xfId="0" applyFont="1" applyFill="1" applyBorder="1" applyAlignment="1">
      <alignment horizontal="center"/>
    </xf>
    <xf numFmtId="0" fontId="10" fillId="3" borderId="5" xfId="0" applyFont="1" applyFill="1" applyBorder="1"/>
    <xf numFmtId="0" fontId="10" fillId="3" borderId="0" xfId="0" applyFont="1" applyFill="1"/>
    <xf numFmtId="0" fontId="11" fillId="3" borderId="6" xfId="0" applyFont="1" applyFill="1" applyBorder="1"/>
    <xf numFmtId="0" fontId="11" fillId="3" borderId="5" xfId="0" applyFont="1" applyFill="1" applyBorder="1" applyAlignment="1">
      <alignment horizontal="left"/>
    </xf>
    <xf numFmtId="0" fontId="11" fillId="3" borderId="0" xfId="0" applyFont="1" applyFill="1" applyAlignment="1">
      <alignment horizontal="left"/>
    </xf>
    <xf numFmtId="0" fontId="6" fillId="4" borderId="6" xfId="0" applyFont="1" applyFill="1" applyBorder="1"/>
    <xf numFmtId="0" fontId="6" fillId="5" borderId="6" xfId="0" applyFont="1" applyFill="1" applyBorder="1"/>
    <xf numFmtId="164" fontId="6" fillId="5" borderId="6" xfId="0" applyNumberFormat="1" applyFont="1" applyFill="1" applyBorder="1" applyAlignment="1">
      <alignment horizontal="right" indent="1"/>
    </xf>
    <xf numFmtId="0" fontId="6" fillId="6" borderId="6" xfId="0" applyFont="1" applyFill="1" applyBorder="1"/>
    <xf numFmtId="164" fontId="6" fillId="6" borderId="6" xfId="0" applyNumberFormat="1" applyFont="1" applyFill="1" applyBorder="1" applyAlignment="1">
      <alignment horizontal="right" indent="1"/>
    </xf>
    <xf numFmtId="0" fontId="6" fillId="7" borderId="6" xfId="0" applyFont="1" applyFill="1" applyBorder="1"/>
    <xf numFmtId="164" fontId="6" fillId="7" borderId="6" xfId="0" applyNumberFormat="1" applyFont="1" applyFill="1" applyBorder="1" applyAlignment="1">
      <alignment horizontal="right" indent="1"/>
    </xf>
    <xf numFmtId="0" fontId="6" fillId="8" borderId="6" xfId="0" applyFont="1" applyFill="1" applyBorder="1"/>
    <xf numFmtId="164" fontId="6" fillId="8" borderId="6" xfId="0" applyNumberFormat="1" applyFont="1" applyFill="1" applyBorder="1" applyAlignment="1">
      <alignment horizontal="right" indent="1"/>
    </xf>
    <xf numFmtId="0" fontId="6" fillId="0" borderId="0" xfId="0" applyFont="1" applyAlignment="1">
      <alignment horizontal="center"/>
    </xf>
    <xf numFmtId="0" fontId="12" fillId="0" borderId="2" xfId="2" applyFont="1" applyBorder="1" applyAlignment="1" applyProtection="1"/>
    <xf numFmtId="0" fontId="6" fillId="0" borderId="2" xfId="0" applyFont="1" applyBorder="1"/>
    <xf numFmtId="0" fontId="6" fillId="9" borderId="0" xfId="0" applyFont="1" applyFill="1"/>
    <xf numFmtId="0" fontId="6" fillId="0" borderId="0" xfId="0" applyFont="1" applyAlignment="1">
      <alignment vertical="center"/>
    </xf>
    <xf numFmtId="0" fontId="13" fillId="0" borderId="0" xfId="0" applyFont="1" applyAlignment="1">
      <alignment horizontal="right"/>
    </xf>
    <xf numFmtId="0" fontId="6" fillId="0" borderId="0" xfId="0" applyFont="1" applyAlignment="1">
      <alignment horizontal="right"/>
    </xf>
    <xf numFmtId="0" fontId="6" fillId="0" borderId="0" xfId="0" applyFont="1" applyAlignment="1">
      <alignment vertical="center" wrapText="1"/>
    </xf>
    <xf numFmtId="0" fontId="6" fillId="0" borderId="0" xfId="0" applyFont="1" applyAlignment="1">
      <alignment horizontal="left" vertical="center"/>
    </xf>
    <xf numFmtId="0" fontId="6" fillId="5" borderId="0" xfId="0" applyFont="1" applyFill="1"/>
    <xf numFmtId="0" fontId="6" fillId="0" borderId="0" xfId="0" applyFont="1" applyAlignment="1">
      <alignment horizontal="left" vertical="center" wrapText="1"/>
    </xf>
    <xf numFmtId="0" fontId="6" fillId="6" borderId="0" xfId="0" applyFont="1" applyFill="1"/>
    <xf numFmtId="0" fontId="6" fillId="7" borderId="0" xfId="0" applyFont="1" applyFill="1"/>
    <xf numFmtId="0" fontId="9" fillId="0" borderId="0" xfId="0" applyFont="1" applyAlignment="1">
      <alignment vertical="center"/>
    </xf>
    <xf numFmtId="0" fontId="6" fillId="8" borderId="0" xfId="0" applyFont="1" applyFill="1"/>
    <xf numFmtId="164" fontId="6" fillId="0" borderId="0" xfId="0" applyNumberFormat="1" applyFont="1"/>
    <xf numFmtId="0" fontId="14" fillId="0" borderId="0" xfId="2" applyFont="1" applyAlignment="1" applyProtection="1">
      <alignment horizontal="right"/>
    </xf>
    <xf numFmtId="0" fontId="9" fillId="0" borderId="0" xfId="2" applyFont="1" applyAlignment="1" applyProtection="1">
      <alignment horizontal="left"/>
    </xf>
    <xf numFmtId="0" fontId="15" fillId="0" borderId="0" xfId="0" applyFont="1"/>
    <xf numFmtId="0" fontId="9" fillId="0" borderId="0" xfId="0" applyFont="1" applyAlignment="1">
      <alignment horizontal="left"/>
    </xf>
    <xf numFmtId="0" fontId="16" fillId="0" borderId="0" xfId="0" applyFont="1"/>
    <xf numFmtId="0" fontId="16" fillId="0" borderId="0" xfId="0" applyFont="1" applyAlignment="1">
      <alignment horizontal="right"/>
    </xf>
    <xf numFmtId="0" fontId="9" fillId="0" borderId="0" xfId="0" applyFont="1" applyAlignment="1">
      <alignment horizontal="right"/>
    </xf>
    <xf numFmtId="0" fontId="9" fillId="0" borderId="0" xfId="0" applyFont="1" applyAlignment="1">
      <alignment horizontal="center"/>
    </xf>
    <xf numFmtId="0" fontId="14" fillId="0" borderId="0" xfId="2" applyFont="1" applyAlignment="1" applyProtection="1"/>
    <xf numFmtId="164" fontId="9" fillId="0" borderId="0" xfId="0" applyNumberFormat="1" applyFont="1"/>
    <xf numFmtId="0" fontId="9" fillId="0" borderId="0" xfId="0" applyFont="1" applyAlignment="1">
      <alignment vertical="center" wrapText="1"/>
    </xf>
    <xf numFmtId="164" fontId="14" fillId="0" borderId="0" xfId="2" applyNumberFormat="1" applyFont="1" applyAlignment="1" applyProtection="1"/>
    <xf numFmtId="0" fontId="17" fillId="0" borderId="0" xfId="0" applyFont="1" applyAlignment="1">
      <alignment horizontal="left"/>
    </xf>
    <xf numFmtId="0" fontId="6" fillId="4" borderId="0" xfId="0" applyFont="1" applyFill="1"/>
    <xf numFmtId="0" fontId="6" fillId="10" borderId="0" xfId="0" applyFont="1" applyFill="1"/>
    <xf numFmtId="0" fontId="20" fillId="0" borderId="0" xfId="2" applyFont="1" applyAlignment="1" applyProtection="1">
      <alignment horizontal="right"/>
    </xf>
    <xf numFmtId="164" fontId="6" fillId="9" borderId="6" xfId="0" applyNumberFormat="1" applyFont="1" applyFill="1" applyBorder="1" applyAlignment="1">
      <alignment horizontal="right" indent="1"/>
    </xf>
    <xf numFmtId="0" fontId="6" fillId="8" borderId="7" xfId="0" applyFont="1" applyFill="1" applyBorder="1"/>
    <xf numFmtId="164" fontId="6" fillId="11" borderId="6" xfId="0" applyNumberFormat="1" applyFont="1" applyFill="1" applyBorder="1" applyAlignment="1">
      <alignment horizontal="right" indent="1"/>
    </xf>
    <xf numFmtId="164" fontId="6" fillId="8" borderId="7" xfId="0" applyNumberFormat="1" applyFont="1" applyFill="1" applyBorder="1" applyAlignment="1">
      <alignment horizontal="right" indent="1"/>
    </xf>
    <xf numFmtId="164" fontId="6" fillId="8" borderId="10" xfId="0" applyNumberFormat="1" applyFont="1" applyFill="1" applyBorder="1" applyAlignment="1">
      <alignment horizontal="right" indent="1"/>
    </xf>
    <xf numFmtId="164" fontId="2" fillId="0" borderId="0" xfId="0" applyNumberFormat="1" applyFont="1"/>
    <xf numFmtId="164" fontId="2" fillId="0" borderId="0" xfId="0" applyNumberFormat="1" applyFont="1" applyAlignment="1">
      <alignment horizontal="center"/>
    </xf>
    <xf numFmtId="0" fontId="2" fillId="0" borderId="0" xfId="0" applyFont="1" applyAlignment="1">
      <alignment horizontal="center"/>
    </xf>
    <xf numFmtId="164" fontId="6" fillId="0" borderId="0" xfId="0" applyNumberFormat="1" applyFont="1" applyAlignment="1">
      <alignment horizontal="right" indent="1"/>
    </xf>
    <xf numFmtId="164" fontId="6" fillId="5" borderId="0" xfId="0" applyNumberFormat="1" applyFont="1" applyFill="1" applyBorder="1" applyAlignment="1">
      <alignment horizontal="right" indent="1"/>
    </xf>
    <xf numFmtId="164" fontId="6" fillId="6" borderId="0" xfId="0" applyNumberFormat="1" applyFont="1" applyFill="1" applyBorder="1" applyAlignment="1">
      <alignment horizontal="right" indent="1"/>
    </xf>
    <xf numFmtId="164" fontId="6" fillId="7" borderId="0" xfId="0" applyNumberFormat="1" applyFont="1" applyFill="1" applyBorder="1" applyAlignment="1">
      <alignment horizontal="right" indent="1"/>
    </xf>
    <xf numFmtId="164" fontId="6" fillId="8" borderId="0" xfId="0" applyNumberFormat="1" applyFont="1" applyFill="1" applyBorder="1" applyAlignment="1">
      <alignment horizontal="right" indent="1"/>
    </xf>
    <xf numFmtId="164" fontId="6" fillId="11" borderId="0" xfId="0" applyNumberFormat="1" applyFont="1" applyFill="1" applyBorder="1" applyAlignment="1">
      <alignment horizontal="right" indent="1"/>
    </xf>
    <xf numFmtId="0" fontId="6" fillId="0" borderId="0" xfId="0" applyFont="1" applyFill="1" applyAlignment="1">
      <alignment horizontal="left" vertical="center" wrapText="1"/>
    </xf>
    <xf numFmtId="0" fontId="11" fillId="3" borderId="11" xfId="0" applyFont="1" applyFill="1" applyBorder="1" applyAlignment="1">
      <alignment horizontal="center"/>
    </xf>
    <xf numFmtId="164" fontId="6" fillId="5" borderId="5" xfId="0" applyNumberFormat="1" applyFont="1" applyFill="1" applyBorder="1" applyAlignment="1">
      <alignment horizontal="right" indent="1"/>
    </xf>
    <xf numFmtId="164" fontId="6" fillId="6" borderId="5" xfId="0" applyNumberFormat="1" applyFont="1" applyFill="1" applyBorder="1" applyAlignment="1">
      <alignment horizontal="right" indent="1"/>
    </xf>
    <xf numFmtId="164" fontId="6" fillId="7" borderId="5" xfId="0" applyNumberFormat="1" applyFont="1" applyFill="1" applyBorder="1" applyAlignment="1">
      <alignment horizontal="right" indent="1"/>
    </xf>
    <xf numFmtId="164" fontId="6" fillId="8" borderId="5" xfId="0" applyNumberFormat="1" applyFont="1" applyFill="1" applyBorder="1" applyAlignment="1">
      <alignment horizontal="right" indent="1"/>
    </xf>
    <xf numFmtId="164" fontId="6" fillId="8" borderId="8" xfId="0" applyNumberFormat="1" applyFont="1" applyFill="1" applyBorder="1" applyAlignment="1">
      <alignment horizontal="right" indent="1"/>
    </xf>
    <xf numFmtId="164" fontId="6" fillId="11" borderId="5" xfId="0" applyNumberFormat="1" applyFont="1" applyFill="1" applyBorder="1" applyAlignment="1">
      <alignment horizontal="right" indent="1"/>
    </xf>
    <xf numFmtId="164" fontId="6" fillId="12" borderId="0" xfId="0" applyNumberFormat="1" applyFont="1" applyFill="1" applyBorder="1" applyAlignment="1">
      <alignment horizontal="right" indent="1"/>
    </xf>
    <xf numFmtId="0" fontId="10" fillId="0" borderId="0" xfId="0" applyFont="1" applyAlignment="1">
      <alignment horizontal="right"/>
    </xf>
    <xf numFmtId="0" fontId="6" fillId="0" borderId="0" xfId="0" applyFont="1"/>
    <xf numFmtId="0" fontId="8" fillId="0" borderId="0" xfId="0" applyFont="1" applyAlignment="1">
      <alignment horizontal="right"/>
    </xf>
    <xf numFmtId="165" fontId="11" fillId="3" borderId="9" xfId="0" applyNumberFormat="1" applyFont="1" applyFill="1" applyBorder="1" applyAlignment="1">
      <alignment horizontal="center"/>
    </xf>
    <xf numFmtId="165" fontId="11" fillId="3" borderId="6" xfId="0" applyNumberFormat="1" applyFont="1" applyFill="1" applyBorder="1" applyAlignment="1">
      <alignment horizontal="center"/>
    </xf>
    <xf numFmtId="165" fontId="11" fillId="3" borderId="2" xfId="0" applyNumberFormat="1" applyFont="1" applyFill="1" applyBorder="1" applyAlignment="1">
      <alignment horizontal="center"/>
    </xf>
    <xf numFmtId="165" fontId="11" fillId="3" borderId="0" xfId="0" applyNumberFormat="1" applyFont="1" applyFill="1" applyBorder="1" applyAlignment="1">
      <alignment horizontal="center"/>
    </xf>
    <xf numFmtId="165" fontId="10" fillId="3" borderId="6" xfId="0" applyNumberFormat="1" applyFont="1" applyFill="1" applyBorder="1"/>
    <xf numFmtId="165" fontId="10" fillId="3" borderId="0" xfId="0" applyNumberFormat="1" applyFont="1" applyFill="1" applyBorder="1"/>
    <xf numFmtId="165" fontId="11" fillId="3" borderId="1" xfId="0" applyNumberFormat="1" applyFont="1" applyFill="1" applyBorder="1" applyAlignment="1">
      <alignment horizontal="center"/>
    </xf>
    <xf numFmtId="165" fontId="11" fillId="3" borderId="5" xfId="0" applyNumberFormat="1" applyFont="1" applyFill="1" applyBorder="1" applyAlignment="1">
      <alignment horizontal="center"/>
    </xf>
    <xf numFmtId="0" fontId="6" fillId="8" borderId="5" xfId="0" applyFont="1" applyFill="1" applyBorder="1" applyAlignment="1">
      <alignment horizontal="left" vertical="center"/>
    </xf>
    <xf numFmtId="0" fontId="6" fillId="0" borderId="0" xfId="0" applyFont="1" applyAlignment="1">
      <alignment horizontal="left" vertical="center"/>
    </xf>
    <xf numFmtId="0" fontId="6" fillId="0" borderId="8" xfId="0" applyFont="1" applyBorder="1" applyAlignment="1">
      <alignment horizontal="left" vertical="center"/>
    </xf>
    <xf numFmtId="0" fontId="6" fillId="0" borderId="10" xfId="0" applyFont="1" applyBorder="1" applyAlignment="1">
      <alignment horizontal="left" vertical="center"/>
    </xf>
    <xf numFmtId="0" fontId="6" fillId="8" borderId="0" xfId="0" applyFont="1" applyFill="1" applyAlignment="1">
      <alignment horizontal="left" vertical="center"/>
    </xf>
    <xf numFmtId="0" fontId="6" fillId="8" borderId="10" xfId="0" applyFont="1" applyFill="1" applyBorder="1" applyAlignment="1">
      <alignment horizontal="left" vertical="center"/>
    </xf>
    <xf numFmtId="0" fontId="6" fillId="5" borderId="0" xfId="0" applyFont="1" applyFill="1" applyAlignment="1">
      <alignment horizontal="left" vertical="center"/>
    </xf>
    <xf numFmtId="0" fontId="6" fillId="6" borderId="0" xfId="0" applyFont="1" applyFill="1" applyAlignment="1">
      <alignment horizontal="left" vertical="center"/>
    </xf>
    <xf numFmtId="0" fontId="6" fillId="7" borderId="5" xfId="0" applyFont="1" applyFill="1" applyBorder="1" applyAlignment="1">
      <alignment horizontal="left" vertical="center"/>
    </xf>
    <xf numFmtId="0" fontId="6" fillId="0" borderId="5" xfId="0" applyFont="1" applyBorder="1" applyAlignment="1">
      <alignment horizontal="left" vertical="center"/>
    </xf>
    <xf numFmtId="0" fontId="6" fillId="5" borderId="5" xfId="0" applyFont="1" applyFill="1" applyBorder="1" applyAlignment="1">
      <alignment horizontal="left" vertical="center"/>
    </xf>
    <xf numFmtId="0" fontId="6" fillId="7" borderId="0" xfId="0" applyFont="1" applyFill="1" applyAlignment="1">
      <alignment horizontal="left" vertical="center"/>
    </xf>
    <xf numFmtId="0" fontId="6" fillId="6" borderId="5" xfId="0" applyFont="1" applyFill="1" applyBorder="1" applyAlignment="1">
      <alignment horizontal="left" vertical="center"/>
    </xf>
    <xf numFmtId="0" fontId="6" fillId="4" borderId="5" xfId="0" applyFont="1" applyFill="1" applyBorder="1" applyAlignment="1">
      <alignment horizontal="left" vertical="center"/>
    </xf>
    <xf numFmtId="0" fontId="6" fillId="4" borderId="0" xfId="0" applyFont="1" applyFill="1" applyAlignment="1">
      <alignment horizontal="left" vertical="center"/>
    </xf>
    <xf numFmtId="0" fontId="13" fillId="0" borderId="0" xfId="0" applyFont="1" applyAlignment="1">
      <alignment horizontal="right"/>
    </xf>
    <xf numFmtId="0" fontId="6" fillId="0" borderId="0" xfId="0" applyFont="1" applyAlignment="1">
      <alignment horizontal="right"/>
    </xf>
    <xf numFmtId="0" fontId="6" fillId="0" borderId="0" xfId="0" applyFont="1" applyAlignment="1">
      <alignment vertical="center"/>
    </xf>
    <xf numFmtId="0" fontId="0" fillId="0" borderId="0" xfId="0"/>
    <xf numFmtId="0" fontId="6" fillId="0" borderId="0" xfId="0" applyFont="1" applyAlignment="1">
      <alignment horizontal="left" vertical="center" wrapText="1"/>
    </xf>
    <xf numFmtId="0" fontId="6" fillId="0" borderId="0" xfId="0" applyFont="1" applyAlignment="1">
      <alignment vertical="center" wrapText="1"/>
    </xf>
    <xf numFmtId="0" fontId="0" fillId="0" borderId="0" xfId="0" applyAlignment="1">
      <alignment horizontal="left" vertical="center" wrapText="1"/>
    </xf>
    <xf numFmtId="0" fontId="6" fillId="0" borderId="0" xfId="0" applyFont="1" applyAlignment="1">
      <alignment horizontal="center"/>
    </xf>
    <xf numFmtId="164" fontId="6" fillId="0" borderId="0" xfId="0" applyNumberFormat="1" applyFont="1" applyAlignment="1">
      <alignment horizontal="left" vertical="center" wrapText="1"/>
    </xf>
    <xf numFmtId="0" fontId="5" fillId="0" borderId="0" xfId="0" applyFont="1" applyAlignment="1">
      <alignment horizontal="right"/>
    </xf>
    <xf numFmtId="0" fontId="0" fillId="0" borderId="0" xfId="0" applyAlignment="1">
      <alignment horizontal="right"/>
    </xf>
    <xf numFmtId="0" fontId="18" fillId="0" borderId="0" xfId="0" applyFont="1" applyAlignment="1">
      <alignment horizontal="right"/>
    </xf>
    <xf numFmtId="0" fontId="9" fillId="0" borderId="0" xfId="0" applyFont="1" applyAlignment="1">
      <alignment horizontal="right"/>
    </xf>
    <xf numFmtId="0" fontId="15" fillId="0" borderId="0" xfId="0" applyFont="1" applyAlignment="1">
      <alignment horizontal="right"/>
    </xf>
    <xf numFmtId="0" fontId="9" fillId="0" borderId="0" xfId="0" applyFont="1"/>
    <xf numFmtId="0" fontId="16" fillId="0" borderId="0" xfId="0" applyFont="1" applyAlignment="1">
      <alignment horizontal="right"/>
    </xf>
    <xf numFmtId="0" fontId="17" fillId="0" borderId="0" xfId="0" applyFont="1" applyAlignment="1">
      <alignment horizontal="right"/>
    </xf>
    <xf numFmtId="0" fontId="19" fillId="0" borderId="0" xfId="0" applyFont="1"/>
  </cellXfs>
  <cellStyles count="3">
    <cellStyle name="Date heading" xfId="1" xr:uid="{00000000-0005-0000-0000-000000000000}"/>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91"/>
      <rgbColor rgb="000000FF"/>
      <rgbColor rgb="00FFFF27"/>
      <rgbColor rgb="00FF63FF"/>
      <rgbColor rgb="0057FFFF"/>
      <rgbColor rgb="00800000"/>
      <rgbColor rgb="00008000"/>
      <rgbColor rgb="0099A3CD"/>
      <rgbColor rgb="00808000"/>
      <rgbColor rgb="005D1296"/>
      <rgbColor rgb="00008080"/>
      <rgbColor rgb="00C0C0C0"/>
      <rgbColor rgb="00CCCCCC"/>
      <rgbColor rgb="009999FF"/>
      <rgbColor rgb="00993366"/>
      <rgbColor rgb="00FFFFCC"/>
      <rgbColor rgb="00CCFFFF"/>
      <rgbColor rgb="00660066"/>
      <rgbColor rgb="00FF8080"/>
      <rgbColor rgb="000066CC"/>
      <rgbColor rgb="00767676"/>
      <rgbColor rgb="00000080"/>
      <rgbColor rgb="00FF00FF"/>
      <rgbColor rgb="00FFFF00"/>
      <rgbColor rgb="0000FFFF"/>
      <rgbColor rgb="00800080"/>
      <rgbColor rgb="00800000"/>
      <rgbColor rgb="00008080"/>
      <rgbColor rgb="000000FF"/>
      <rgbColor rgb="0085E8FF"/>
      <rgbColor rgb="00EED98A"/>
      <rgbColor rgb="00FEAB72"/>
      <rgbColor rgb="00FEB98A"/>
      <rgbColor rgb="00FEC8A5"/>
      <rgbColor rgb="00FF99CC"/>
      <rgbColor rgb="00CC99FF"/>
      <rgbColor rgb="00FEC29A"/>
      <rgbColor rgb="006413A1"/>
      <rgbColor rgb="005D1296"/>
      <rgbColor rgb="0099CC00"/>
      <rgbColor rgb="00FFCC00"/>
      <rgbColor rgb="00FF9900"/>
      <rgbColor rgb="00FF6600"/>
      <rgbColor rgb="00666699"/>
      <rgbColor rgb="00969696"/>
      <rgbColor rgb="00003366"/>
      <rgbColor rgb="00339966"/>
      <rgbColor rgb="00003300"/>
      <rgbColor rgb="00333300"/>
      <rgbColor rgb="00993300"/>
      <rgbColor rgb="00993366"/>
      <rgbColor rgb="008888B8"/>
      <rgbColor rgb="00333333"/>
    </indexedColors>
    <mruColors>
      <color rgb="FF1F323C"/>
      <color rgb="FF432E4E"/>
      <color rgb="FFFDBF15"/>
      <color rgb="FFC5E6F3"/>
      <color rgb="FF39AEAD"/>
      <color rgb="FFE300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0" i="0" baseline="0">
                <a:solidFill>
                  <a:srgbClr val="432E4E"/>
                </a:solidFill>
                <a:effectLst/>
                <a:latin typeface="Open Sans" panose="020B0606030504020204" pitchFamily="34" charset="0"/>
                <a:ea typeface="Open Sans" panose="020B0606030504020204" pitchFamily="34" charset="0"/>
                <a:cs typeface="Open Sans" panose="020B0606030504020204" pitchFamily="34" charset="0"/>
              </a:rPr>
              <a:t>Comparison of Indices - Annual Changes</a:t>
            </a:r>
            <a:endParaRPr lang="en-GB">
              <a:solidFill>
                <a:srgbClr val="432E4E"/>
              </a:solidFill>
              <a:effectLst/>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0.3014674495675001"/>
          <c:y val="2.1302030929398745E-2"/>
        </c:manualLayout>
      </c:layout>
      <c:overlay val="0"/>
    </c:title>
    <c:autoTitleDeleted val="0"/>
    <c:plotArea>
      <c:layout>
        <c:manualLayout>
          <c:layoutTarget val="inner"/>
          <c:xMode val="edge"/>
          <c:yMode val="edge"/>
          <c:x val="8.6747043473529725E-2"/>
          <c:y val="0.13020309293987439"/>
          <c:w val="0.75747624545680381"/>
          <c:h val="0.66381058109496249"/>
        </c:manualLayout>
      </c:layout>
      <c:lineChart>
        <c:grouping val="standard"/>
        <c:varyColors val="0"/>
        <c:ser>
          <c:idx val="3"/>
          <c:order val="0"/>
          <c:tx>
            <c:v>e.surv Acadata E&amp;W</c:v>
          </c:tx>
          <c:spPr>
            <a:ln w="38100">
              <a:solidFill>
                <a:srgbClr val="E3008C"/>
              </a:solidFill>
              <a:prstDash val="solid"/>
            </a:ln>
          </c:spPr>
          <c:marker>
            <c:symbol val="none"/>
          </c:marker>
          <c:cat>
            <c:strRef>
              <c:f>INDEX!$F$7:$R$8</c:f>
              <c:strCache>
                <c:ptCount val="13"/>
                <c:pt idx="0">
                  <c:v>May 20</c:v>
                </c:pt>
                <c:pt idx="1">
                  <c:v>Jun 20</c:v>
                </c:pt>
                <c:pt idx="2">
                  <c:v>Jul 20</c:v>
                </c:pt>
                <c:pt idx="3">
                  <c:v>Aug 20</c:v>
                </c:pt>
                <c:pt idx="4">
                  <c:v>Sep 20</c:v>
                </c:pt>
                <c:pt idx="5">
                  <c:v>Oct 20</c:v>
                </c:pt>
                <c:pt idx="6">
                  <c:v>Nov 20</c:v>
                </c:pt>
                <c:pt idx="7">
                  <c:v>Dec 20</c:v>
                </c:pt>
                <c:pt idx="8">
                  <c:v>Jan 21</c:v>
                </c:pt>
                <c:pt idx="9">
                  <c:v>Feb 21</c:v>
                </c:pt>
                <c:pt idx="10">
                  <c:v>Mar 21</c:v>
                </c:pt>
                <c:pt idx="11">
                  <c:v>Apr 21</c:v>
                </c:pt>
                <c:pt idx="12">
                  <c:v>May 21</c:v>
                </c:pt>
              </c:strCache>
            </c:strRef>
          </c:cat>
          <c:val>
            <c:numRef>
              <c:f>INDEX!$F$9:$R$9</c:f>
              <c:numCache>
                <c:formatCode>0.0</c:formatCode>
                <c:ptCount val="13"/>
                <c:pt idx="0">
                  <c:v>0.88992215878698744</c:v>
                </c:pt>
                <c:pt idx="1">
                  <c:v>1.1976438887884058</c:v>
                </c:pt>
                <c:pt idx="2">
                  <c:v>2.7662461770737536</c:v>
                </c:pt>
                <c:pt idx="3">
                  <c:v>4.4082712509158455</c:v>
                </c:pt>
                <c:pt idx="4">
                  <c:v>5.1999237985883724</c:v>
                </c:pt>
                <c:pt idx="5">
                  <c:v>6.0751553477170717</c:v>
                </c:pt>
                <c:pt idx="6">
                  <c:v>6.5472386172092882</c:v>
                </c:pt>
                <c:pt idx="7">
                  <c:v>7.8955907206885456</c:v>
                </c:pt>
                <c:pt idx="8">
                  <c:v>8.5567885706476119</c:v>
                </c:pt>
                <c:pt idx="9">
                  <c:v>9.3468280157598969</c:v>
                </c:pt>
                <c:pt idx="10">
                  <c:v>9.9883098659189216</c:v>
                </c:pt>
                <c:pt idx="11">
                  <c:v>11.826171509448031</c:v>
                </c:pt>
                <c:pt idx="12">
                  <c:v>13.378227401784471</c:v>
                </c:pt>
              </c:numCache>
            </c:numRef>
          </c:val>
          <c:smooth val="0"/>
          <c:extLst>
            <c:ext xmlns:c16="http://schemas.microsoft.com/office/drawing/2014/chart" uri="{C3380CC4-5D6E-409C-BE32-E72D297353CC}">
              <c16:uniqueId val="{00000000-31D5-49B1-A12A-30C9D7B031B3}"/>
            </c:ext>
          </c:extLst>
        </c:ser>
        <c:ser>
          <c:idx val="5"/>
          <c:order val="1"/>
          <c:tx>
            <c:strRef>
              <c:f>INDEX!$B$11</c:f>
              <c:strCache>
                <c:ptCount val="1"/>
                <c:pt idx="0">
                  <c:v>ONS E&amp;W (SA)</c:v>
                </c:pt>
              </c:strCache>
            </c:strRef>
          </c:tx>
          <c:spPr>
            <a:ln w="38100">
              <a:solidFill>
                <a:srgbClr val="FDBF15"/>
              </a:solidFill>
              <a:prstDash val="solid"/>
            </a:ln>
          </c:spPr>
          <c:marker>
            <c:symbol val="none"/>
          </c:marker>
          <c:cat>
            <c:strRef>
              <c:f>INDEX!$F$7:$R$8</c:f>
              <c:strCache>
                <c:ptCount val="13"/>
                <c:pt idx="0">
                  <c:v>May 20</c:v>
                </c:pt>
                <c:pt idx="1">
                  <c:v>Jun 20</c:v>
                </c:pt>
                <c:pt idx="2">
                  <c:v>Jul 20</c:v>
                </c:pt>
                <c:pt idx="3">
                  <c:v>Aug 20</c:v>
                </c:pt>
                <c:pt idx="4">
                  <c:v>Sep 20</c:v>
                </c:pt>
                <c:pt idx="5">
                  <c:v>Oct 20</c:v>
                </c:pt>
                <c:pt idx="6">
                  <c:v>Nov 20</c:v>
                </c:pt>
                <c:pt idx="7">
                  <c:v>Dec 20</c:v>
                </c:pt>
                <c:pt idx="8">
                  <c:v>Jan 21</c:v>
                </c:pt>
                <c:pt idx="9">
                  <c:v>Feb 21</c:v>
                </c:pt>
                <c:pt idx="10">
                  <c:v>Mar 21</c:v>
                </c:pt>
                <c:pt idx="11">
                  <c:v>Apr 21</c:v>
                </c:pt>
                <c:pt idx="12">
                  <c:v>May 21</c:v>
                </c:pt>
              </c:strCache>
            </c:strRef>
          </c:cat>
          <c:val>
            <c:numRef>
              <c:f>INDEX!$F$11:$R$11</c:f>
              <c:numCache>
                <c:formatCode>0.0</c:formatCode>
                <c:ptCount val="13"/>
                <c:pt idx="0">
                  <c:v>0.97548422379907151</c:v>
                </c:pt>
                <c:pt idx="1">
                  <c:v>2.1868386091597358</c:v>
                </c:pt>
                <c:pt idx="2">
                  <c:v>2.0924380373387237</c:v>
                </c:pt>
                <c:pt idx="3">
                  <c:v>2.8538652274723262</c:v>
                </c:pt>
                <c:pt idx="4">
                  <c:v>3.6649571038913251</c:v>
                </c:pt>
                <c:pt idx="5">
                  <c:v>4.8895535478510794</c:v>
                </c:pt>
                <c:pt idx="6">
                  <c:v>6.5615719514321</c:v>
                </c:pt>
                <c:pt idx="7">
                  <c:v>7.940687638062343</c:v>
                </c:pt>
                <c:pt idx="8">
                  <c:v>8.1075926878369842</c:v>
                </c:pt>
                <c:pt idx="9">
                  <c:v>9.3252349341357785</c:v>
                </c:pt>
                <c:pt idx="10">
                  <c:v>10.015422125357404</c:v>
                </c:pt>
              </c:numCache>
            </c:numRef>
          </c:val>
          <c:smooth val="0"/>
          <c:extLst>
            <c:ext xmlns:c16="http://schemas.microsoft.com/office/drawing/2014/chart" uri="{C3380CC4-5D6E-409C-BE32-E72D297353CC}">
              <c16:uniqueId val="{00000001-31D5-49B1-A12A-30C9D7B031B3}"/>
            </c:ext>
          </c:extLst>
        </c:ser>
        <c:ser>
          <c:idx val="7"/>
          <c:order val="2"/>
          <c:tx>
            <c:v>Nationwide</c:v>
          </c:tx>
          <c:spPr>
            <a:ln w="38100">
              <a:solidFill>
                <a:schemeClr val="accent3">
                  <a:lumMod val="75000"/>
                </a:schemeClr>
              </a:solidFill>
              <a:prstDash val="solid"/>
            </a:ln>
          </c:spPr>
          <c:marker>
            <c:symbol val="none"/>
          </c:marker>
          <c:cat>
            <c:strRef>
              <c:f>INDEX!$F$7:$R$8</c:f>
              <c:strCache>
                <c:ptCount val="13"/>
                <c:pt idx="0">
                  <c:v>May 20</c:v>
                </c:pt>
                <c:pt idx="1">
                  <c:v>Jun 20</c:v>
                </c:pt>
                <c:pt idx="2">
                  <c:v>Jul 20</c:v>
                </c:pt>
                <c:pt idx="3">
                  <c:v>Aug 20</c:v>
                </c:pt>
                <c:pt idx="4">
                  <c:v>Sep 20</c:v>
                </c:pt>
                <c:pt idx="5">
                  <c:v>Oct 20</c:v>
                </c:pt>
                <c:pt idx="6">
                  <c:v>Nov 20</c:v>
                </c:pt>
                <c:pt idx="7">
                  <c:v>Dec 20</c:v>
                </c:pt>
                <c:pt idx="8">
                  <c:v>Jan 21</c:v>
                </c:pt>
                <c:pt idx="9">
                  <c:v>Feb 21</c:v>
                </c:pt>
                <c:pt idx="10">
                  <c:v>Mar 21</c:v>
                </c:pt>
                <c:pt idx="11">
                  <c:v>Apr 21</c:v>
                </c:pt>
                <c:pt idx="12">
                  <c:v>May 21</c:v>
                </c:pt>
              </c:strCache>
            </c:strRef>
          </c:cat>
          <c:val>
            <c:numRef>
              <c:f>INDEX!$F$13:$R$13</c:f>
              <c:numCache>
                <c:formatCode>0.0</c:formatCode>
                <c:ptCount val="13"/>
                <c:pt idx="0">
                  <c:v>1.8407</c:v>
                </c:pt>
                <c:pt idx="1">
                  <c:v>-5.2049999999999999E-2</c:v>
                </c:pt>
                <c:pt idx="2">
                  <c:v>1.50387</c:v>
                </c:pt>
                <c:pt idx="3">
                  <c:v>3.7145999999999999</c:v>
                </c:pt>
                <c:pt idx="4">
                  <c:v>5.0043800000000003</c:v>
                </c:pt>
                <c:pt idx="5">
                  <c:v>5.7841199999999997</c:v>
                </c:pt>
                <c:pt idx="6">
                  <c:v>6.4835500000000001</c:v>
                </c:pt>
                <c:pt idx="7">
                  <c:v>7.26417</c:v>
                </c:pt>
                <c:pt idx="8">
                  <c:v>6.4151699999999998</c:v>
                </c:pt>
                <c:pt idx="9">
                  <c:v>6.9303699999999999</c:v>
                </c:pt>
                <c:pt idx="10">
                  <c:v>5.7156500000000001</c:v>
                </c:pt>
                <c:pt idx="11">
                  <c:v>7.1399400000000002</c:v>
                </c:pt>
                <c:pt idx="12">
                  <c:v>10.93174</c:v>
                </c:pt>
              </c:numCache>
            </c:numRef>
          </c:val>
          <c:smooth val="0"/>
          <c:extLst>
            <c:ext xmlns:c16="http://schemas.microsoft.com/office/drawing/2014/chart" uri="{C3380CC4-5D6E-409C-BE32-E72D297353CC}">
              <c16:uniqueId val="{00000002-31D5-49B1-A12A-30C9D7B031B3}"/>
            </c:ext>
          </c:extLst>
        </c:ser>
        <c:ser>
          <c:idx val="9"/>
          <c:order val="3"/>
          <c:tx>
            <c:v>Halifax</c:v>
          </c:tx>
          <c:spPr>
            <a:ln w="38100">
              <a:solidFill>
                <a:schemeClr val="accent4">
                  <a:lumMod val="75000"/>
                </a:schemeClr>
              </a:solidFill>
              <a:prstDash val="solid"/>
            </a:ln>
          </c:spPr>
          <c:marker>
            <c:symbol val="none"/>
          </c:marker>
          <c:cat>
            <c:strRef>
              <c:f>INDEX!$F$7:$R$8</c:f>
              <c:strCache>
                <c:ptCount val="13"/>
                <c:pt idx="0">
                  <c:v>May 20</c:v>
                </c:pt>
                <c:pt idx="1">
                  <c:v>Jun 20</c:v>
                </c:pt>
                <c:pt idx="2">
                  <c:v>Jul 20</c:v>
                </c:pt>
                <c:pt idx="3">
                  <c:v>Aug 20</c:v>
                </c:pt>
                <c:pt idx="4">
                  <c:v>Sep 20</c:v>
                </c:pt>
                <c:pt idx="5">
                  <c:v>Oct 20</c:v>
                </c:pt>
                <c:pt idx="6">
                  <c:v>Nov 20</c:v>
                </c:pt>
                <c:pt idx="7">
                  <c:v>Dec 20</c:v>
                </c:pt>
                <c:pt idx="8">
                  <c:v>Jan 21</c:v>
                </c:pt>
                <c:pt idx="9">
                  <c:v>Feb 21</c:v>
                </c:pt>
                <c:pt idx="10">
                  <c:v>Mar 21</c:v>
                </c:pt>
                <c:pt idx="11">
                  <c:v>Apr 21</c:v>
                </c:pt>
                <c:pt idx="12">
                  <c:v>May 21</c:v>
                </c:pt>
              </c:strCache>
            </c:strRef>
          </c:cat>
          <c:val>
            <c:numRef>
              <c:f>INDEX!$F$15:$R$15</c:f>
              <c:numCache>
                <c:formatCode>0.0</c:formatCode>
                <c:ptCount val="13"/>
                <c:pt idx="0">
                  <c:v>2.6</c:v>
                </c:pt>
                <c:pt idx="1">
                  <c:v>2.5</c:v>
                </c:pt>
                <c:pt idx="2">
                  <c:v>3.8</c:v>
                </c:pt>
                <c:pt idx="3">
                  <c:v>5.2</c:v>
                </c:pt>
                <c:pt idx="4">
                  <c:v>7.3</c:v>
                </c:pt>
                <c:pt idx="5">
                  <c:v>7.5</c:v>
                </c:pt>
                <c:pt idx="6">
                  <c:v>7.6</c:v>
                </c:pt>
                <c:pt idx="7">
                  <c:v>6</c:v>
                </c:pt>
                <c:pt idx="8">
                  <c:v>5.4</c:v>
                </c:pt>
                <c:pt idx="9">
                  <c:v>5.2</c:v>
                </c:pt>
                <c:pt idx="10">
                  <c:v>6.5</c:v>
                </c:pt>
                <c:pt idx="11">
                  <c:v>8.1999999999999993</c:v>
                </c:pt>
                <c:pt idx="12">
                  <c:v>9.5</c:v>
                </c:pt>
              </c:numCache>
            </c:numRef>
          </c:val>
          <c:smooth val="0"/>
          <c:extLst>
            <c:ext xmlns:c16="http://schemas.microsoft.com/office/drawing/2014/chart" uri="{C3380CC4-5D6E-409C-BE32-E72D297353CC}">
              <c16:uniqueId val="{00000003-31D5-49B1-A12A-30C9D7B031B3}"/>
            </c:ext>
          </c:extLst>
        </c:ser>
        <c:ser>
          <c:idx val="11"/>
          <c:order val="4"/>
          <c:tx>
            <c:v>Rightmove</c:v>
          </c:tx>
          <c:spPr>
            <a:ln w="38100">
              <a:solidFill>
                <a:srgbClr val="432E4E"/>
              </a:solidFill>
              <a:prstDash val="solid"/>
            </a:ln>
          </c:spPr>
          <c:marker>
            <c:symbol val="none"/>
          </c:marker>
          <c:cat>
            <c:strRef>
              <c:f>INDEX!$F$7:$R$8</c:f>
              <c:strCache>
                <c:ptCount val="13"/>
                <c:pt idx="0">
                  <c:v>May 20</c:v>
                </c:pt>
                <c:pt idx="1">
                  <c:v>Jun 20</c:v>
                </c:pt>
                <c:pt idx="2">
                  <c:v>Jul 20</c:v>
                </c:pt>
                <c:pt idx="3">
                  <c:v>Aug 20</c:v>
                </c:pt>
                <c:pt idx="4">
                  <c:v>Sep 20</c:v>
                </c:pt>
                <c:pt idx="5">
                  <c:v>Oct 20</c:v>
                </c:pt>
                <c:pt idx="6">
                  <c:v>Nov 20</c:v>
                </c:pt>
                <c:pt idx="7">
                  <c:v>Dec 20</c:v>
                </c:pt>
                <c:pt idx="8">
                  <c:v>Jan 21</c:v>
                </c:pt>
                <c:pt idx="9">
                  <c:v>Feb 21</c:v>
                </c:pt>
                <c:pt idx="10">
                  <c:v>Mar 21</c:v>
                </c:pt>
                <c:pt idx="11">
                  <c:v>Apr 21</c:v>
                </c:pt>
                <c:pt idx="12">
                  <c:v>May 21</c:v>
                </c:pt>
              </c:strCache>
            </c:strRef>
          </c:cat>
          <c:val>
            <c:numRef>
              <c:f>INDEX!$F$17:$R$17</c:f>
              <c:numCache>
                <c:formatCode>0.0</c:formatCode>
                <c:ptCount val="13"/>
                <c:pt idx="2">
                  <c:v>3.7</c:v>
                </c:pt>
                <c:pt idx="3">
                  <c:v>4.5999999999999996</c:v>
                </c:pt>
                <c:pt idx="4">
                  <c:v>5</c:v>
                </c:pt>
                <c:pt idx="5">
                  <c:v>5.5</c:v>
                </c:pt>
                <c:pt idx="6">
                  <c:v>6.3</c:v>
                </c:pt>
                <c:pt idx="7">
                  <c:v>6.6</c:v>
                </c:pt>
                <c:pt idx="8">
                  <c:v>3.3</c:v>
                </c:pt>
                <c:pt idx="9">
                  <c:v>3</c:v>
                </c:pt>
                <c:pt idx="10">
                  <c:v>2.7</c:v>
                </c:pt>
                <c:pt idx="11">
                  <c:v>5.0999999999999996</c:v>
                </c:pt>
                <c:pt idx="12">
                  <c:v>6.7</c:v>
                </c:pt>
              </c:numCache>
            </c:numRef>
          </c:val>
          <c:smooth val="0"/>
          <c:extLst>
            <c:ext xmlns:c16="http://schemas.microsoft.com/office/drawing/2014/chart" uri="{C3380CC4-5D6E-409C-BE32-E72D297353CC}">
              <c16:uniqueId val="{00000004-31D5-49B1-A12A-30C9D7B031B3}"/>
            </c:ext>
          </c:extLst>
        </c:ser>
        <c:dLbls>
          <c:showLegendKey val="0"/>
          <c:showVal val="0"/>
          <c:showCatName val="0"/>
          <c:showSerName val="0"/>
          <c:showPercent val="0"/>
          <c:showBubbleSize val="0"/>
        </c:dLbls>
        <c:smooth val="0"/>
        <c:axId val="100983168"/>
        <c:axId val="100984704"/>
      </c:lineChart>
      <c:dateAx>
        <c:axId val="100983168"/>
        <c:scaling>
          <c:orientation val="minMax"/>
        </c:scaling>
        <c:delete val="0"/>
        <c:axPos val="b"/>
        <c:numFmt formatCode="mmm\-yy" sourceLinked="0"/>
        <c:majorTickMark val="cross"/>
        <c:minorTickMark val="none"/>
        <c:tickLblPos val="low"/>
        <c:spPr>
          <a:ln w="31750">
            <a:solidFill>
              <a:srgbClr val="969696"/>
            </a:solidFill>
            <a:prstDash val="solid"/>
          </a:ln>
        </c:spPr>
        <c:txPr>
          <a:bodyPr rot="0" vert="horz"/>
          <a:lstStyle/>
          <a:p>
            <a:pPr>
              <a:defRPr sz="1400" b="0" i="0" u="none" strike="noStrike" baseline="0">
                <a:solidFill>
                  <a:srgbClr val="432E4E"/>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100984704"/>
        <c:crosses val="autoZero"/>
        <c:auto val="1"/>
        <c:lblOffset val="100"/>
        <c:baseTimeUnit val="months"/>
        <c:majorUnit val="1"/>
        <c:minorUnit val="1"/>
      </c:dateAx>
      <c:valAx>
        <c:axId val="100984704"/>
        <c:scaling>
          <c:orientation val="minMax"/>
        </c:scaling>
        <c:delete val="0"/>
        <c:axPos val="l"/>
        <c:majorGridlines>
          <c:spPr>
            <a:ln w="3175">
              <a:solidFill>
                <a:srgbClr val="C0C0C0"/>
              </a:solidFill>
              <a:prstDash val="solid"/>
            </a:ln>
          </c:spPr>
        </c:majorGridlines>
        <c:title>
          <c:tx>
            <c:rich>
              <a:bodyPr/>
              <a:lstStyle/>
              <a:p>
                <a:pPr>
                  <a:defRPr sz="1200" b="0" i="0" u="none" strike="noStrike" baseline="0">
                    <a:solidFill>
                      <a:srgbClr val="000000"/>
                    </a:solidFill>
                    <a:latin typeface="Calibri"/>
                    <a:ea typeface="Calibri"/>
                    <a:cs typeface="Calibri"/>
                  </a:defRPr>
                </a:pPr>
                <a:r>
                  <a:rPr lang="en-GB">
                    <a:solidFill>
                      <a:srgbClr val="432E4E"/>
                    </a:solidFill>
                    <a:latin typeface="Open Sans" panose="020B0606030504020204" pitchFamily="34" charset="0"/>
                    <a:ea typeface="Open Sans" panose="020B0606030504020204" pitchFamily="34" charset="0"/>
                    <a:cs typeface="Open Sans" panose="020B0606030504020204" pitchFamily="34" charset="0"/>
                  </a:rPr>
                  <a:t>Percentage</a:t>
                </a:r>
              </a:p>
            </c:rich>
          </c:tx>
          <c:layout>
            <c:manualLayout>
              <c:xMode val="edge"/>
              <c:yMode val="edge"/>
              <c:x val="1.6342309296169314E-2"/>
              <c:y val="0.35957094553572388"/>
            </c:manualLayout>
          </c:layout>
          <c:overlay val="0"/>
          <c:spPr>
            <a:noFill/>
            <a:ln w="25400">
              <a:noFill/>
            </a:ln>
          </c:spPr>
        </c:title>
        <c:numFmt formatCode="0.0" sourceLinked="1"/>
        <c:majorTickMark val="out"/>
        <c:minorTickMark val="none"/>
        <c:tickLblPos val="nextTo"/>
        <c:spPr>
          <a:ln w="12700">
            <a:solidFill>
              <a:srgbClr val="969696"/>
            </a:solidFill>
            <a:prstDash val="solid"/>
          </a:ln>
        </c:spPr>
        <c:txPr>
          <a:bodyPr rot="0" vert="horz"/>
          <a:lstStyle/>
          <a:p>
            <a:pPr>
              <a:defRPr sz="1400" b="0" i="0" u="none" strike="noStrike" baseline="0">
                <a:solidFill>
                  <a:srgbClr val="432E4E"/>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100983168"/>
        <c:crosses val="autoZero"/>
        <c:crossBetween val="midCat"/>
      </c:valAx>
      <c:spPr>
        <a:solidFill>
          <a:srgbClr val="FFFFFF"/>
        </a:solidFill>
        <a:ln w="12700">
          <a:noFill/>
          <a:prstDash val="solid"/>
        </a:ln>
      </c:spPr>
    </c:plotArea>
    <c:legend>
      <c:legendPos val="r"/>
      <c:layout>
        <c:manualLayout>
          <c:xMode val="edge"/>
          <c:yMode val="edge"/>
          <c:x val="0.85386029411764708"/>
          <c:y val="8.5778781038374483E-2"/>
          <c:w val="0.13694852941176491"/>
          <c:h val="0.74040632054176059"/>
        </c:manualLayout>
      </c:layout>
      <c:overlay val="0"/>
      <c:spPr>
        <a:solidFill>
          <a:srgbClr val="FFFFFF"/>
        </a:solidFill>
        <a:ln w="25400">
          <a:noFill/>
        </a:ln>
      </c:spPr>
      <c:txPr>
        <a:bodyPr/>
        <a:lstStyle/>
        <a:p>
          <a:pPr>
            <a:defRPr sz="1400" b="0" i="0" u="none" strike="noStrike" baseline="0">
              <a:solidFill>
                <a:srgbClr val="432E4E"/>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span"/>
    <c:showDLblsOverMax val="0"/>
  </c:chart>
  <c:spPr>
    <a:no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477" r="0.75000000000000477" t="1" header="0.5" footer="0.5"/>
    <c:pageSetup paperSize="9" orientation="landscape" horizontalDpi="-3"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900">
                <a:solidFill>
                  <a:srgbClr val="432E4E"/>
                </a:solidFill>
                <a:latin typeface="Open Sans" panose="020B0606030504020204" pitchFamily="34" charset="0"/>
                <a:ea typeface="Open Sans" panose="020B0606030504020204" pitchFamily="34" charset="0"/>
                <a:cs typeface="Open Sans" panose="020B0606030504020204" pitchFamily="34" charset="0"/>
              </a:rPr>
              <a:t>Comparison of Indices - Monthly Changes</a:t>
            </a:r>
          </a:p>
        </c:rich>
      </c:tx>
      <c:layout>
        <c:manualLayout>
          <c:xMode val="edge"/>
          <c:yMode val="edge"/>
          <c:x val="0.29340194396798297"/>
          <c:y val="1.8414995703167701E-2"/>
        </c:manualLayout>
      </c:layout>
      <c:overlay val="0"/>
    </c:title>
    <c:autoTitleDeleted val="0"/>
    <c:plotArea>
      <c:layout>
        <c:manualLayout>
          <c:layoutTarget val="inner"/>
          <c:xMode val="edge"/>
          <c:yMode val="edge"/>
          <c:x val="8.9609900820716501E-2"/>
          <c:y val="0.13551745171259544"/>
          <c:w val="0.73590650225325605"/>
          <c:h val="0.69274797169214064"/>
        </c:manualLayout>
      </c:layout>
      <c:lineChart>
        <c:grouping val="standard"/>
        <c:varyColors val="0"/>
        <c:ser>
          <c:idx val="3"/>
          <c:order val="0"/>
          <c:tx>
            <c:v>e.surv Acadata E&amp;W</c:v>
          </c:tx>
          <c:spPr>
            <a:ln w="38100">
              <a:solidFill>
                <a:srgbClr val="E3008C"/>
              </a:solidFill>
              <a:prstDash val="solid"/>
            </a:ln>
          </c:spPr>
          <c:marker>
            <c:symbol val="none"/>
          </c:marker>
          <c:cat>
            <c:numRef>
              <c:f>INDEX!$F$7:$R$7</c:f>
              <c:numCache>
                <c:formatCode>mmm\ yy</c:formatCode>
                <c:ptCount val="13"/>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numCache>
            </c:numRef>
          </c:cat>
          <c:val>
            <c:numRef>
              <c:f>INDEX!$F$10:$R$10</c:f>
              <c:numCache>
                <c:formatCode>0.0</c:formatCode>
                <c:ptCount val="13"/>
                <c:pt idx="0">
                  <c:v>-0.83933734846750951</c:v>
                </c:pt>
                <c:pt idx="1">
                  <c:v>0.23880444859740635</c:v>
                </c:pt>
                <c:pt idx="2">
                  <c:v>1.3776878672516517</c:v>
                </c:pt>
                <c:pt idx="3">
                  <c:v>1.5441563074988238</c:v>
                </c:pt>
                <c:pt idx="4">
                  <c:v>1.3121044061837068</c:v>
                </c:pt>
                <c:pt idx="5">
                  <c:v>1.4913465477432624</c:v>
                </c:pt>
                <c:pt idx="6">
                  <c:v>0.77239397006358956</c:v>
                </c:pt>
                <c:pt idx="7">
                  <c:v>1.563895256675238</c:v>
                </c:pt>
                <c:pt idx="8">
                  <c:v>1.0502621684724147</c:v>
                </c:pt>
                <c:pt idx="9">
                  <c:v>1.5319834304936961</c:v>
                </c:pt>
                <c:pt idx="10">
                  <c:v>0.55398182201710711</c:v>
                </c:pt>
                <c:pt idx="11">
                  <c:v>0.66070716880429359</c:v>
                </c:pt>
                <c:pt idx="12">
                  <c:v>0.53693162934769134</c:v>
                </c:pt>
              </c:numCache>
            </c:numRef>
          </c:val>
          <c:smooth val="0"/>
          <c:extLst>
            <c:ext xmlns:c16="http://schemas.microsoft.com/office/drawing/2014/chart" uri="{C3380CC4-5D6E-409C-BE32-E72D297353CC}">
              <c16:uniqueId val="{00000000-0310-437F-B3CB-DC1E2B07F4FA}"/>
            </c:ext>
          </c:extLst>
        </c:ser>
        <c:ser>
          <c:idx val="5"/>
          <c:order val="1"/>
          <c:tx>
            <c:strRef>
              <c:f>INDEX!$B$11</c:f>
              <c:strCache>
                <c:ptCount val="1"/>
                <c:pt idx="0">
                  <c:v>ONS E&amp;W (SA)</c:v>
                </c:pt>
              </c:strCache>
            </c:strRef>
          </c:tx>
          <c:spPr>
            <a:ln w="38100">
              <a:solidFill>
                <a:srgbClr val="FDBF15"/>
              </a:solidFill>
              <a:prstDash val="solid"/>
            </a:ln>
          </c:spPr>
          <c:marker>
            <c:symbol val="none"/>
          </c:marker>
          <c:cat>
            <c:numRef>
              <c:f>INDEX!$F$7:$R$7</c:f>
              <c:numCache>
                <c:formatCode>mmm\ yy</c:formatCode>
                <c:ptCount val="13"/>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numCache>
            </c:numRef>
          </c:cat>
          <c:val>
            <c:numRef>
              <c:f>INDEX!$F$12:$R$12</c:f>
              <c:numCache>
                <c:formatCode>0.0</c:formatCode>
                <c:ptCount val="13"/>
                <c:pt idx="0">
                  <c:v>0.16284296360187511</c:v>
                </c:pt>
                <c:pt idx="1">
                  <c:v>1.252942401979567</c:v>
                </c:pt>
                <c:pt idx="2">
                  <c:v>7.8727351083671238E-2</c:v>
                </c:pt>
                <c:pt idx="3">
                  <c:v>0.97586365017399146</c:v>
                </c:pt>
                <c:pt idx="4">
                  <c:v>1.0843635792136013</c:v>
                </c:pt>
                <c:pt idx="5">
                  <c:v>1.2342004581432633</c:v>
                </c:pt>
                <c:pt idx="6">
                  <c:v>1.5839166098735973</c:v>
                </c:pt>
                <c:pt idx="7">
                  <c:v>1.2678637831050139</c:v>
                </c:pt>
                <c:pt idx="8">
                  <c:v>0.73355600091477413</c:v>
                </c:pt>
                <c:pt idx="9">
                  <c:v>0.81423385707044815</c:v>
                </c:pt>
                <c:pt idx="10">
                  <c:v>2.2232102586346087</c:v>
                </c:pt>
              </c:numCache>
            </c:numRef>
          </c:val>
          <c:smooth val="0"/>
          <c:extLst>
            <c:ext xmlns:c16="http://schemas.microsoft.com/office/drawing/2014/chart" uri="{C3380CC4-5D6E-409C-BE32-E72D297353CC}">
              <c16:uniqueId val="{00000001-0310-437F-B3CB-DC1E2B07F4FA}"/>
            </c:ext>
          </c:extLst>
        </c:ser>
        <c:ser>
          <c:idx val="7"/>
          <c:order val="2"/>
          <c:tx>
            <c:v>Nationwide</c:v>
          </c:tx>
          <c:spPr>
            <a:ln w="38100">
              <a:solidFill>
                <a:schemeClr val="accent3">
                  <a:lumMod val="75000"/>
                </a:schemeClr>
              </a:solidFill>
              <a:prstDash val="solid"/>
            </a:ln>
          </c:spPr>
          <c:marker>
            <c:symbol val="none"/>
          </c:marker>
          <c:cat>
            <c:numRef>
              <c:f>INDEX!$F$7:$R$7</c:f>
              <c:numCache>
                <c:formatCode>mmm\ yy</c:formatCode>
                <c:ptCount val="13"/>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numCache>
            </c:numRef>
          </c:cat>
          <c:val>
            <c:numRef>
              <c:f>INDEX!$F$14:$R$14</c:f>
              <c:numCache>
                <c:formatCode>0.0</c:formatCode>
                <c:ptCount val="13"/>
                <c:pt idx="0">
                  <c:v>-1.6557500000000001</c:v>
                </c:pt>
                <c:pt idx="1">
                  <c:v>-1.6380399999999999</c:v>
                </c:pt>
                <c:pt idx="2">
                  <c:v>1.90263</c:v>
                </c:pt>
                <c:pt idx="3">
                  <c:v>2.0409700000000002</c:v>
                </c:pt>
                <c:pt idx="4">
                  <c:v>0.86475999999999997</c:v>
                </c:pt>
                <c:pt idx="5">
                  <c:v>0.88163999999999998</c:v>
                </c:pt>
                <c:pt idx="6">
                  <c:v>0.96496000000000004</c:v>
                </c:pt>
                <c:pt idx="7">
                  <c:v>0.94227000000000005</c:v>
                </c:pt>
                <c:pt idx="8">
                  <c:v>-6.3630000000000006E-2</c:v>
                </c:pt>
                <c:pt idx="9">
                  <c:v>0.78322999999999998</c:v>
                </c:pt>
                <c:pt idx="10">
                  <c:v>-0.32151999999999997</c:v>
                </c:pt>
                <c:pt idx="11">
                  <c:v>2.2751899999999998</c:v>
                </c:pt>
                <c:pt idx="12">
                  <c:v>1.8437699999999999</c:v>
                </c:pt>
              </c:numCache>
            </c:numRef>
          </c:val>
          <c:smooth val="0"/>
          <c:extLst>
            <c:ext xmlns:c16="http://schemas.microsoft.com/office/drawing/2014/chart" uri="{C3380CC4-5D6E-409C-BE32-E72D297353CC}">
              <c16:uniqueId val="{00000002-0310-437F-B3CB-DC1E2B07F4FA}"/>
            </c:ext>
          </c:extLst>
        </c:ser>
        <c:ser>
          <c:idx val="9"/>
          <c:order val="3"/>
          <c:tx>
            <c:v>Halifax</c:v>
          </c:tx>
          <c:spPr>
            <a:ln w="38100">
              <a:solidFill>
                <a:schemeClr val="accent4">
                  <a:lumMod val="75000"/>
                </a:schemeClr>
              </a:solidFill>
              <a:prstDash val="solid"/>
            </a:ln>
          </c:spPr>
          <c:marker>
            <c:symbol val="none"/>
          </c:marker>
          <c:cat>
            <c:numRef>
              <c:f>INDEX!$F$7:$R$7</c:f>
              <c:numCache>
                <c:formatCode>mmm\ yy</c:formatCode>
                <c:ptCount val="13"/>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numCache>
            </c:numRef>
          </c:cat>
          <c:val>
            <c:numRef>
              <c:f>INDEX!$F$16:$R$16</c:f>
              <c:numCache>
                <c:formatCode>0.0</c:formatCode>
                <c:ptCount val="13"/>
                <c:pt idx="0">
                  <c:v>0.1</c:v>
                </c:pt>
                <c:pt idx="1">
                  <c:v>-0.4</c:v>
                </c:pt>
                <c:pt idx="2">
                  <c:v>1.7</c:v>
                </c:pt>
                <c:pt idx="3">
                  <c:v>1.7</c:v>
                </c:pt>
                <c:pt idx="4">
                  <c:v>1.5</c:v>
                </c:pt>
                <c:pt idx="5">
                  <c:v>0.3</c:v>
                </c:pt>
                <c:pt idx="6">
                  <c:v>1</c:v>
                </c:pt>
                <c:pt idx="7">
                  <c:v>0</c:v>
                </c:pt>
                <c:pt idx="8">
                  <c:v>-0.4</c:v>
                </c:pt>
                <c:pt idx="9">
                  <c:v>0</c:v>
                </c:pt>
                <c:pt idx="10">
                  <c:v>1.1000000000000001</c:v>
                </c:pt>
                <c:pt idx="11">
                  <c:v>1.5</c:v>
                </c:pt>
                <c:pt idx="12">
                  <c:v>1.3</c:v>
                </c:pt>
              </c:numCache>
            </c:numRef>
          </c:val>
          <c:smooth val="0"/>
          <c:extLst>
            <c:ext xmlns:c16="http://schemas.microsoft.com/office/drawing/2014/chart" uri="{C3380CC4-5D6E-409C-BE32-E72D297353CC}">
              <c16:uniqueId val="{00000003-0310-437F-B3CB-DC1E2B07F4FA}"/>
            </c:ext>
          </c:extLst>
        </c:ser>
        <c:ser>
          <c:idx val="11"/>
          <c:order val="4"/>
          <c:tx>
            <c:v>Rightmove</c:v>
          </c:tx>
          <c:spPr>
            <a:ln w="38100">
              <a:solidFill>
                <a:srgbClr val="432E4E"/>
              </a:solidFill>
              <a:prstDash val="solid"/>
            </a:ln>
          </c:spPr>
          <c:marker>
            <c:symbol val="none"/>
          </c:marker>
          <c:cat>
            <c:numRef>
              <c:f>INDEX!$F$7:$R$7</c:f>
              <c:numCache>
                <c:formatCode>mmm\ yy</c:formatCode>
                <c:ptCount val="13"/>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numCache>
            </c:numRef>
          </c:cat>
          <c:val>
            <c:numRef>
              <c:f>INDEX!$F$18:$R$18</c:f>
              <c:numCache>
                <c:formatCode>0.0</c:formatCode>
                <c:ptCount val="13"/>
                <c:pt idx="2">
                  <c:v>0.8</c:v>
                </c:pt>
                <c:pt idx="3">
                  <c:v>-0.2</c:v>
                </c:pt>
                <c:pt idx="4">
                  <c:v>0.2</c:v>
                </c:pt>
                <c:pt idx="5">
                  <c:v>1.1000000000000001</c:v>
                </c:pt>
                <c:pt idx="6">
                  <c:v>-0.5</c:v>
                </c:pt>
                <c:pt idx="7">
                  <c:v>-0.6</c:v>
                </c:pt>
                <c:pt idx="8">
                  <c:v>-0.9</c:v>
                </c:pt>
                <c:pt idx="9">
                  <c:v>0.5</c:v>
                </c:pt>
                <c:pt idx="10">
                  <c:v>0.8</c:v>
                </c:pt>
                <c:pt idx="11">
                  <c:v>2.1</c:v>
                </c:pt>
                <c:pt idx="12">
                  <c:v>1.8</c:v>
                </c:pt>
              </c:numCache>
            </c:numRef>
          </c:val>
          <c:smooth val="0"/>
          <c:extLst>
            <c:ext xmlns:c16="http://schemas.microsoft.com/office/drawing/2014/chart" uri="{C3380CC4-5D6E-409C-BE32-E72D297353CC}">
              <c16:uniqueId val="{00000004-0310-437F-B3CB-DC1E2B07F4FA}"/>
            </c:ext>
          </c:extLst>
        </c:ser>
        <c:dLbls>
          <c:showLegendKey val="0"/>
          <c:showVal val="0"/>
          <c:showCatName val="0"/>
          <c:showSerName val="0"/>
          <c:showPercent val="0"/>
          <c:showBubbleSize val="0"/>
        </c:dLbls>
        <c:smooth val="0"/>
        <c:axId val="144056704"/>
        <c:axId val="144058240"/>
      </c:lineChart>
      <c:dateAx>
        <c:axId val="144056704"/>
        <c:scaling>
          <c:orientation val="minMax"/>
        </c:scaling>
        <c:delete val="0"/>
        <c:axPos val="b"/>
        <c:numFmt formatCode="mmm\-yy" sourceLinked="0"/>
        <c:majorTickMark val="cross"/>
        <c:minorTickMark val="none"/>
        <c:tickLblPos val="low"/>
        <c:spPr>
          <a:ln w="31750">
            <a:solidFill>
              <a:srgbClr val="969696"/>
            </a:solidFill>
            <a:prstDash val="solid"/>
          </a:ln>
        </c:spPr>
        <c:txPr>
          <a:bodyPr rot="0" vert="horz"/>
          <a:lstStyle/>
          <a:p>
            <a:pPr>
              <a:defRPr sz="1400" b="0" i="0" u="none" strike="noStrike" baseline="0">
                <a:solidFill>
                  <a:srgbClr val="432E4E"/>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144058240"/>
        <c:crosses val="autoZero"/>
        <c:auto val="1"/>
        <c:lblOffset val="100"/>
        <c:baseTimeUnit val="months"/>
        <c:majorUnit val="1"/>
        <c:majorTimeUnit val="months"/>
        <c:minorUnit val="1"/>
        <c:minorTimeUnit val="months"/>
      </c:dateAx>
      <c:valAx>
        <c:axId val="144058240"/>
        <c:scaling>
          <c:orientation val="minMax"/>
        </c:scaling>
        <c:delete val="0"/>
        <c:axPos val="l"/>
        <c:majorGridlines>
          <c:spPr>
            <a:ln w="3175">
              <a:solidFill>
                <a:srgbClr val="C0C0C0"/>
              </a:solidFill>
              <a:prstDash val="solid"/>
            </a:ln>
          </c:spPr>
        </c:majorGridlines>
        <c:title>
          <c:tx>
            <c:rich>
              <a:bodyPr/>
              <a:lstStyle/>
              <a:p>
                <a:pPr>
                  <a:defRPr sz="1200" b="0" i="0" u="none" strike="noStrike" baseline="0">
                    <a:solidFill>
                      <a:srgbClr val="000000"/>
                    </a:solidFill>
                    <a:latin typeface="Calibri"/>
                    <a:ea typeface="Calibri"/>
                    <a:cs typeface="Calibri"/>
                  </a:defRPr>
                </a:pPr>
                <a:r>
                  <a:rPr lang="en-GB" b="0">
                    <a:solidFill>
                      <a:srgbClr val="432E4E"/>
                    </a:solidFill>
                    <a:latin typeface="Open Sans" panose="020B0606030504020204" pitchFamily="34" charset="0"/>
                    <a:ea typeface="Open Sans" panose="020B0606030504020204" pitchFamily="34" charset="0"/>
                    <a:cs typeface="Open Sans" panose="020B0606030504020204" pitchFamily="34" charset="0"/>
                  </a:rPr>
                  <a:t>Percentage</a:t>
                </a:r>
              </a:p>
            </c:rich>
          </c:tx>
          <c:layout>
            <c:manualLayout>
              <c:xMode val="edge"/>
              <c:yMode val="edge"/>
              <c:x val="1.9443639779141323E-2"/>
              <c:y val="0.36654768468124632"/>
            </c:manualLayout>
          </c:layout>
          <c:overlay val="0"/>
          <c:spPr>
            <a:noFill/>
            <a:ln w="25400">
              <a:noFill/>
            </a:ln>
          </c:spPr>
        </c:title>
        <c:numFmt formatCode="0.0" sourceLinked="1"/>
        <c:majorTickMark val="out"/>
        <c:minorTickMark val="none"/>
        <c:tickLblPos val="nextTo"/>
        <c:spPr>
          <a:ln w="12700">
            <a:solidFill>
              <a:srgbClr val="969696"/>
            </a:solidFill>
            <a:prstDash val="solid"/>
          </a:ln>
        </c:spPr>
        <c:txPr>
          <a:bodyPr rot="0" vert="horz"/>
          <a:lstStyle/>
          <a:p>
            <a:pPr>
              <a:defRPr sz="1400" b="0" i="0" u="none" strike="noStrike" baseline="0">
                <a:solidFill>
                  <a:srgbClr val="432E4E"/>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144056704"/>
        <c:crosses val="autoZero"/>
        <c:crossBetween val="midCat"/>
      </c:valAx>
      <c:spPr>
        <a:solidFill>
          <a:srgbClr val="FFFFFF"/>
        </a:solidFill>
        <a:ln w="12700">
          <a:noFill/>
          <a:prstDash val="solid"/>
        </a:ln>
      </c:spPr>
    </c:plotArea>
    <c:legend>
      <c:legendPos val="r"/>
      <c:layout>
        <c:manualLayout>
          <c:xMode val="edge"/>
          <c:yMode val="edge"/>
          <c:x val="0.85972672798404493"/>
          <c:y val="0.12494864584531599"/>
          <c:w val="0.12917023096663816"/>
          <c:h val="0.78587786726521069"/>
        </c:manualLayout>
      </c:layout>
      <c:overlay val="0"/>
      <c:spPr>
        <a:solidFill>
          <a:srgbClr val="FFFFFF"/>
        </a:solidFill>
        <a:ln w="25400">
          <a:noFill/>
        </a:ln>
      </c:spPr>
      <c:txPr>
        <a:bodyPr/>
        <a:lstStyle/>
        <a:p>
          <a:pPr>
            <a:defRPr sz="1400" b="0" i="0" u="none" strike="noStrike" baseline="0">
              <a:solidFill>
                <a:srgbClr val="432E4E"/>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span"/>
    <c:showDLblsOverMax val="0"/>
  </c:chart>
  <c:spPr>
    <a:no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477" r="0.75000000000000477" t="1" header="0.5" footer="0.5"/>
    <c:pageSetup paperSize="9" orientation="landscape" horizontalDpi="-3"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15</xdr:col>
      <xdr:colOff>733425</xdr:colOff>
      <xdr:row>0</xdr:row>
      <xdr:rowOff>95250</xdr:rowOff>
    </xdr:from>
    <xdr:to>
      <xdr:col>17</xdr:col>
      <xdr:colOff>723900</xdr:colOff>
      <xdr:row>1</xdr:row>
      <xdr:rowOff>495300</xdr:rowOff>
    </xdr:to>
    <xdr:pic>
      <xdr:nvPicPr>
        <xdr:cNvPr id="1163288" name="Picture 3" descr="logo_acadata.gif">
          <a:extLst>
            <a:ext uri="{FF2B5EF4-FFF2-40B4-BE49-F238E27FC236}">
              <a16:creationId xmlns:a16="http://schemas.microsoft.com/office/drawing/2014/main" id="{00000000-0008-0000-0000-000018C01100}"/>
            </a:ext>
          </a:extLst>
        </xdr:cNvPr>
        <xdr:cNvPicPr>
          <a:picLocks noChangeAspect="1"/>
        </xdr:cNvPicPr>
      </xdr:nvPicPr>
      <xdr:blipFill>
        <a:blip xmlns:r="http://schemas.openxmlformats.org/officeDocument/2006/relationships" r:embed="rId1" cstate="print"/>
        <a:srcRect/>
        <a:stretch>
          <a:fillRect/>
        </a:stretch>
      </xdr:blipFill>
      <xdr:spPr bwMode="auto">
        <a:xfrm>
          <a:off x="10734675" y="95250"/>
          <a:ext cx="1514475" cy="561975"/>
        </a:xfrm>
        <a:prstGeom prst="rect">
          <a:avLst/>
        </a:prstGeom>
        <a:noFill/>
        <a:ln w="9525">
          <a:noFill/>
          <a:miter lim="800000"/>
          <a:headEnd/>
          <a:tailEnd/>
        </a:ln>
      </xdr:spPr>
    </xdr:pic>
    <xdr:clientData/>
  </xdr:twoCellAnchor>
  <xdr:twoCellAnchor editAs="oneCell">
    <xdr:from>
      <xdr:col>0</xdr:col>
      <xdr:colOff>22412</xdr:colOff>
      <xdr:row>1</xdr:row>
      <xdr:rowOff>257735</xdr:rowOff>
    </xdr:from>
    <xdr:to>
      <xdr:col>2</xdr:col>
      <xdr:colOff>1019810</xdr:colOff>
      <xdr:row>2</xdr:row>
      <xdr:rowOff>17817</xdr:rowOff>
    </xdr:to>
    <xdr:pic>
      <xdr:nvPicPr>
        <xdr:cNvPr id="6" name="Picture 5">
          <a:extLst>
            <a:ext uri="{FF2B5EF4-FFF2-40B4-BE49-F238E27FC236}">
              <a16:creationId xmlns:a16="http://schemas.microsoft.com/office/drawing/2014/main" id="{0DE3E195-1F72-4771-8577-62818C0F57B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412" y="414617"/>
          <a:ext cx="1210310" cy="4324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38099</xdr:colOff>
      <xdr:row>5</xdr:row>
      <xdr:rowOff>0</xdr:rowOff>
    </xdr:from>
    <xdr:to>
      <xdr:col>15</xdr:col>
      <xdr:colOff>163285</xdr:colOff>
      <xdr:row>22</xdr:row>
      <xdr:rowOff>9525</xdr:rowOff>
    </xdr:to>
    <xdr:graphicFrame macro="">
      <xdr:nvGraphicFramePr>
        <xdr:cNvPr id="779859" name="Chart 2">
          <a:extLst>
            <a:ext uri="{FF2B5EF4-FFF2-40B4-BE49-F238E27FC236}">
              <a16:creationId xmlns:a16="http://schemas.microsoft.com/office/drawing/2014/main" id="{00000000-0008-0000-0100-000053E6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95250</xdr:colOff>
      <xdr:row>0</xdr:row>
      <xdr:rowOff>66675</xdr:rowOff>
    </xdr:from>
    <xdr:to>
      <xdr:col>14</xdr:col>
      <xdr:colOff>838200</xdr:colOff>
      <xdr:row>1</xdr:row>
      <xdr:rowOff>476250</xdr:rowOff>
    </xdr:to>
    <xdr:pic>
      <xdr:nvPicPr>
        <xdr:cNvPr id="779861" name="Picture 4" descr="logo_acadata.gif">
          <a:extLst>
            <a:ext uri="{FF2B5EF4-FFF2-40B4-BE49-F238E27FC236}">
              <a16:creationId xmlns:a16="http://schemas.microsoft.com/office/drawing/2014/main" id="{00000000-0008-0000-0100-000055E60B00}"/>
            </a:ext>
          </a:extLst>
        </xdr:cNvPr>
        <xdr:cNvPicPr>
          <a:picLocks noChangeAspect="1"/>
        </xdr:cNvPicPr>
      </xdr:nvPicPr>
      <xdr:blipFill>
        <a:blip xmlns:r="http://schemas.openxmlformats.org/officeDocument/2006/relationships" r:embed="rId2" cstate="print"/>
        <a:srcRect/>
        <a:stretch>
          <a:fillRect/>
        </a:stretch>
      </xdr:blipFill>
      <xdr:spPr bwMode="auto">
        <a:xfrm>
          <a:off x="8886825" y="66675"/>
          <a:ext cx="1524000" cy="571500"/>
        </a:xfrm>
        <a:prstGeom prst="rect">
          <a:avLst/>
        </a:prstGeom>
        <a:noFill/>
        <a:ln w="9525">
          <a:noFill/>
          <a:miter lim="800000"/>
          <a:headEnd/>
          <a:tailEnd/>
        </a:ln>
      </xdr:spPr>
    </xdr:pic>
    <xdr:clientData/>
  </xdr:twoCellAnchor>
  <xdr:twoCellAnchor editAs="oneCell">
    <xdr:from>
      <xdr:col>2</xdr:col>
      <xdr:colOff>27214</xdr:colOff>
      <xdr:row>1</xdr:row>
      <xdr:rowOff>258536</xdr:rowOff>
    </xdr:from>
    <xdr:to>
      <xdr:col>4</xdr:col>
      <xdr:colOff>12881</xdr:colOff>
      <xdr:row>2</xdr:row>
      <xdr:rowOff>10614</xdr:rowOff>
    </xdr:to>
    <xdr:pic>
      <xdr:nvPicPr>
        <xdr:cNvPr id="5" name="Picture 4">
          <a:extLst>
            <a:ext uri="{FF2B5EF4-FFF2-40B4-BE49-F238E27FC236}">
              <a16:creationId xmlns:a16="http://schemas.microsoft.com/office/drawing/2014/main" id="{E572729E-B8A7-4CDC-8DD9-B9CECD680141}"/>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39535" y="421822"/>
          <a:ext cx="1210310" cy="4324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9525</xdr:rowOff>
    </xdr:from>
    <xdr:to>
      <xdr:col>14</xdr:col>
      <xdr:colOff>1390650</xdr:colOff>
      <xdr:row>21</xdr:row>
      <xdr:rowOff>228600</xdr:rowOff>
    </xdr:to>
    <xdr:graphicFrame macro="">
      <xdr:nvGraphicFramePr>
        <xdr:cNvPr id="782930" name="Chart 1">
          <a:extLst>
            <a:ext uri="{FF2B5EF4-FFF2-40B4-BE49-F238E27FC236}">
              <a16:creationId xmlns:a16="http://schemas.microsoft.com/office/drawing/2014/main" id="{00000000-0008-0000-0200-000052F2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638175</xdr:colOff>
      <xdr:row>0</xdr:row>
      <xdr:rowOff>114300</xdr:rowOff>
    </xdr:from>
    <xdr:to>
      <xdr:col>14</xdr:col>
      <xdr:colOff>1381125</xdr:colOff>
      <xdr:row>1</xdr:row>
      <xdr:rowOff>476250</xdr:rowOff>
    </xdr:to>
    <xdr:pic>
      <xdr:nvPicPr>
        <xdr:cNvPr id="782932" name="Picture 4" descr="logo_acadata.gif">
          <a:extLst>
            <a:ext uri="{FF2B5EF4-FFF2-40B4-BE49-F238E27FC236}">
              <a16:creationId xmlns:a16="http://schemas.microsoft.com/office/drawing/2014/main" id="{00000000-0008-0000-0200-000054F20B00}"/>
            </a:ext>
          </a:extLst>
        </xdr:cNvPr>
        <xdr:cNvPicPr>
          <a:picLocks noChangeAspect="1"/>
        </xdr:cNvPicPr>
      </xdr:nvPicPr>
      <xdr:blipFill>
        <a:blip xmlns:r="http://schemas.openxmlformats.org/officeDocument/2006/relationships" r:embed="rId2" cstate="print"/>
        <a:srcRect/>
        <a:stretch>
          <a:fillRect/>
        </a:stretch>
      </xdr:blipFill>
      <xdr:spPr bwMode="auto">
        <a:xfrm>
          <a:off x="9601200" y="114300"/>
          <a:ext cx="1524000" cy="561975"/>
        </a:xfrm>
        <a:prstGeom prst="rect">
          <a:avLst/>
        </a:prstGeom>
        <a:noFill/>
        <a:ln w="9525">
          <a:noFill/>
          <a:miter lim="800000"/>
          <a:headEnd/>
          <a:tailEnd/>
        </a:ln>
      </xdr:spPr>
    </xdr:pic>
    <xdr:clientData/>
  </xdr:twoCellAnchor>
  <xdr:twoCellAnchor editAs="oneCell">
    <xdr:from>
      <xdr:col>2</xdr:col>
      <xdr:colOff>40821</xdr:colOff>
      <xdr:row>1</xdr:row>
      <xdr:rowOff>299357</xdr:rowOff>
    </xdr:from>
    <xdr:to>
      <xdr:col>4</xdr:col>
      <xdr:colOff>26488</xdr:colOff>
      <xdr:row>2</xdr:row>
      <xdr:rowOff>65042</xdr:rowOff>
    </xdr:to>
    <xdr:pic>
      <xdr:nvPicPr>
        <xdr:cNvPr id="5" name="Picture 4">
          <a:extLst>
            <a:ext uri="{FF2B5EF4-FFF2-40B4-BE49-F238E27FC236}">
              <a16:creationId xmlns:a16="http://schemas.microsoft.com/office/drawing/2014/main" id="{75B433AD-31C7-417C-B636-B321E58CF457}"/>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3142" y="503464"/>
          <a:ext cx="1210310" cy="432435"/>
        </a:xfrm>
        <a:prstGeom prst="rect">
          <a:avLst/>
        </a:prstGeom>
      </xdr:spPr>
    </xdr:pic>
    <xdr:clientData/>
  </xdr:twoCellAnchor>
</xdr:wsDr>
</file>

<file path=xl/theme/theme1.xml><?xml version="1.0" encoding="utf-8"?>
<a:theme xmlns:a="http://schemas.openxmlformats.org/drawingml/2006/main" name="Office Theme">
  <a:themeElements>
    <a:clrScheme name="esurv">
      <a:dk1>
        <a:srgbClr val="CCCCFF"/>
      </a:dk1>
      <a:lt1>
        <a:srgbClr val="FEAB72"/>
      </a:lt1>
      <a:dk2>
        <a:srgbClr val="FEB98A"/>
      </a:dk2>
      <a:lt2>
        <a:srgbClr val="FEC8A5"/>
      </a:lt2>
      <a:accent1>
        <a:srgbClr val="1F323C"/>
      </a:accent1>
      <a:accent2>
        <a:srgbClr val="E3008C"/>
      </a:accent2>
      <a:accent3>
        <a:srgbClr val="39AEAD"/>
      </a:accent3>
      <a:accent4>
        <a:srgbClr val="C5E6F3"/>
      </a:accent4>
      <a:accent5>
        <a:srgbClr val="432E4E"/>
      </a:accent5>
      <a:accent6>
        <a:srgbClr val="FDBF15"/>
      </a:accent6>
      <a:hlink>
        <a:srgbClr val="432E4E"/>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cadata.co.uk/" TargetMode="External"/><Relationship Id="rId1" Type="http://schemas.openxmlformats.org/officeDocument/2006/relationships/hyperlink" Target="http://www.acadametrics.co.uk/"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62"/>
  <sheetViews>
    <sheetView showGridLines="0" tabSelected="1" zoomScale="85" zoomScaleNormal="85" workbookViewId="0"/>
  </sheetViews>
  <sheetFormatPr defaultColWidth="9.140625" defaultRowHeight="12.75" x14ac:dyDescent="0.2"/>
  <cols>
    <col min="1" max="1" width="0.42578125" style="1" customWidth="1"/>
    <col min="2" max="2" width="2.7109375" style="1" customWidth="1"/>
    <col min="3" max="3" width="15.42578125" style="1" customWidth="1"/>
    <col min="4" max="4" width="10.140625" style="1" customWidth="1"/>
    <col min="5" max="5" width="9.7109375" style="1" customWidth="1"/>
    <col min="6" max="18" width="11.42578125" style="1" customWidth="1"/>
    <col min="19" max="16384" width="9.140625" style="1"/>
  </cols>
  <sheetData>
    <row r="1" spans="1:21" x14ac:dyDescent="0.2">
      <c r="A1" s="4"/>
      <c r="B1" s="4"/>
      <c r="C1" s="4"/>
      <c r="D1" s="4"/>
      <c r="E1" s="4"/>
      <c r="F1" s="4"/>
      <c r="G1" s="4"/>
      <c r="H1" s="4"/>
      <c r="I1" s="4"/>
      <c r="J1" s="4"/>
      <c r="K1" s="4"/>
      <c r="L1" s="4"/>
      <c r="M1" s="4"/>
      <c r="N1" s="4"/>
      <c r="O1" s="4"/>
      <c r="P1" s="4"/>
      <c r="Q1" s="4"/>
      <c r="R1" s="4"/>
      <c r="S1" s="4"/>
    </row>
    <row r="2" spans="1:21" ht="53.25" customHeight="1" x14ac:dyDescent="0.2">
      <c r="A2" s="4"/>
      <c r="B2" s="4"/>
      <c r="C2" s="4"/>
      <c r="D2" s="4"/>
      <c r="E2" s="4"/>
      <c r="F2" s="4"/>
      <c r="G2" s="4"/>
      <c r="H2" s="4"/>
      <c r="I2" s="4"/>
      <c r="J2" s="4"/>
      <c r="K2" s="4"/>
      <c r="L2" s="4"/>
      <c r="M2" s="4"/>
      <c r="N2" s="4"/>
      <c r="O2" s="84"/>
      <c r="P2" s="85"/>
      <c r="Q2" s="85"/>
      <c r="R2" s="85"/>
      <c r="S2" s="4"/>
    </row>
    <row r="3" spans="1:21" s="2" customFormat="1" ht="19.5" customHeight="1" x14ac:dyDescent="0.3">
      <c r="A3" s="5"/>
      <c r="B3" s="6" t="s">
        <v>28</v>
      </c>
      <c r="C3" s="6"/>
      <c r="D3" s="7"/>
      <c r="E3" s="7"/>
      <c r="F3" s="7"/>
      <c r="G3" s="7"/>
      <c r="H3" s="4"/>
      <c r="I3" s="4"/>
      <c r="J3" s="86" t="s">
        <v>10</v>
      </c>
      <c r="K3" s="85"/>
      <c r="L3" s="85"/>
      <c r="M3" s="85"/>
      <c r="N3" s="85"/>
      <c r="O3" s="85"/>
      <c r="P3" s="85"/>
      <c r="Q3" s="85"/>
      <c r="R3" s="85"/>
      <c r="S3" s="4"/>
    </row>
    <row r="4" spans="1:21" s="2" customFormat="1" ht="7.5" customHeight="1" x14ac:dyDescent="0.25">
      <c r="A4" s="8"/>
      <c r="B4" s="4"/>
      <c r="C4" s="4"/>
      <c r="D4" s="4"/>
      <c r="E4" s="4"/>
      <c r="F4" s="4"/>
      <c r="G4" s="4"/>
      <c r="H4" s="4"/>
      <c r="I4" s="4"/>
      <c r="J4" s="4"/>
      <c r="K4" s="4"/>
      <c r="L4" s="4"/>
      <c r="M4" s="4"/>
      <c r="N4" s="4"/>
      <c r="O4" s="4"/>
      <c r="P4" s="4"/>
      <c r="Q4" s="4"/>
      <c r="R4" s="4"/>
      <c r="S4" s="4"/>
    </row>
    <row r="5" spans="1:21" ht="9.9499999999999993" customHeight="1" thickBot="1" x14ac:dyDescent="0.25">
      <c r="A5" s="4"/>
      <c r="B5" s="4"/>
      <c r="C5" s="4"/>
      <c r="D5" s="4"/>
      <c r="E5" s="4"/>
      <c r="F5" s="4"/>
      <c r="G5" s="4"/>
      <c r="H5" s="9"/>
      <c r="I5" s="4"/>
      <c r="J5" s="4"/>
      <c r="K5" s="4"/>
      <c r="L5" s="4"/>
      <c r="M5" s="4"/>
      <c r="N5" s="4"/>
      <c r="O5" s="4"/>
      <c r="P5" s="4"/>
      <c r="Q5" s="4"/>
      <c r="R5" s="4"/>
      <c r="S5" s="4"/>
    </row>
    <row r="6" spans="1:21" ht="14.25" thickTop="1" thickBot="1" x14ac:dyDescent="0.25">
      <c r="A6" s="4"/>
      <c r="B6" s="10"/>
      <c r="C6" s="11"/>
      <c r="D6" s="12"/>
      <c r="E6" s="11"/>
      <c r="F6" s="76">
        <v>2020</v>
      </c>
      <c r="G6" s="14"/>
      <c r="H6" s="14"/>
      <c r="I6" s="14"/>
      <c r="J6" s="14"/>
      <c r="K6" s="14"/>
      <c r="L6" s="14"/>
      <c r="M6" s="13"/>
      <c r="N6" s="76">
        <v>2021</v>
      </c>
      <c r="O6" s="14"/>
      <c r="P6" s="14"/>
      <c r="Q6" s="14"/>
      <c r="R6" s="13"/>
    </row>
    <row r="7" spans="1:21" ht="13.5" thickTop="1" x14ac:dyDescent="0.2">
      <c r="A7" s="4"/>
      <c r="B7" s="15"/>
      <c r="C7" s="16"/>
      <c r="D7" s="16"/>
      <c r="E7" s="17" t="s">
        <v>1</v>
      </c>
      <c r="F7" s="93">
        <v>43952</v>
      </c>
      <c r="G7" s="87">
        <v>43983</v>
      </c>
      <c r="H7" s="93">
        <v>44013</v>
      </c>
      <c r="I7" s="89">
        <v>44044</v>
      </c>
      <c r="J7" s="87">
        <v>44075</v>
      </c>
      <c r="K7" s="93">
        <v>44105</v>
      </c>
      <c r="L7" s="89">
        <v>44136</v>
      </c>
      <c r="M7" s="87">
        <v>44166</v>
      </c>
      <c r="N7" s="93">
        <v>44197</v>
      </c>
      <c r="O7" s="89">
        <v>44228</v>
      </c>
      <c r="P7" s="87">
        <v>44256</v>
      </c>
      <c r="Q7" s="89">
        <v>44287</v>
      </c>
      <c r="R7" s="87">
        <v>44317</v>
      </c>
      <c r="U7" s="66"/>
    </row>
    <row r="8" spans="1:21" x14ac:dyDescent="0.2">
      <c r="A8" s="4"/>
      <c r="B8" s="18" t="s">
        <v>0</v>
      </c>
      <c r="C8" s="19"/>
      <c r="D8" s="19" t="s">
        <v>12</v>
      </c>
      <c r="E8" s="17" t="s">
        <v>2</v>
      </c>
      <c r="F8" s="94"/>
      <c r="G8" s="88"/>
      <c r="H8" s="94"/>
      <c r="I8" s="90"/>
      <c r="J8" s="88"/>
      <c r="K8" s="94"/>
      <c r="L8" s="90"/>
      <c r="M8" s="88"/>
      <c r="N8" s="94"/>
      <c r="O8" s="90"/>
      <c r="P8" s="88"/>
      <c r="Q8" s="92"/>
      <c r="R8" s="91"/>
      <c r="T8" s="68"/>
      <c r="U8" s="68"/>
    </row>
    <row r="9" spans="1:21" x14ac:dyDescent="0.2">
      <c r="A9" s="4"/>
      <c r="B9" s="108" t="s">
        <v>27</v>
      </c>
      <c r="C9" s="96"/>
      <c r="D9" s="109" t="s">
        <v>9</v>
      </c>
      <c r="E9" s="20" t="s">
        <v>3</v>
      </c>
      <c r="F9" s="74">
        <v>0.88992215878698744</v>
      </c>
      <c r="G9" s="63">
        <v>1.1976438887884058</v>
      </c>
      <c r="H9" s="74">
        <v>2.7662461770737536</v>
      </c>
      <c r="I9" s="74">
        <v>4.4082712509158455</v>
      </c>
      <c r="J9" s="63">
        <v>5.1999237985883724</v>
      </c>
      <c r="K9" s="74">
        <v>6.0751553477170717</v>
      </c>
      <c r="L9" s="74">
        <v>6.5472386172092882</v>
      </c>
      <c r="M9" s="63">
        <v>7.8955907206885456</v>
      </c>
      <c r="N9" s="82">
        <v>8.5567885706476119</v>
      </c>
      <c r="O9" s="74">
        <v>9.3468280157598969</v>
      </c>
      <c r="P9" s="63">
        <v>9.9883098659189216</v>
      </c>
      <c r="Q9" s="83">
        <v>11.826171509448031</v>
      </c>
      <c r="R9" s="61">
        <v>13.378227401784471</v>
      </c>
      <c r="T9" s="67"/>
      <c r="U9" s="67"/>
    </row>
    <row r="10" spans="1:21" x14ac:dyDescent="0.2">
      <c r="A10" s="4"/>
      <c r="B10" s="104"/>
      <c r="C10" s="96"/>
      <c r="D10" s="109"/>
      <c r="E10" s="20" t="s">
        <v>4</v>
      </c>
      <c r="F10" s="74">
        <v>-0.83933734846750951</v>
      </c>
      <c r="G10" s="63">
        <v>0.23880444859740635</v>
      </c>
      <c r="H10" s="74">
        <v>1.3776878672516517</v>
      </c>
      <c r="I10" s="74">
        <v>1.5441563074988238</v>
      </c>
      <c r="J10" s="63">
        <v>1.3121044061837068</v>
      </c>
      <c r="K10" s="74">
        <v>1.4913465477432624</v>
      </c>
      <c r="L10" s="74">
        <v>0.77239397006358956</v>
      </c>
      <c r="M10" s="63">
        <v>1.563895256675238</v>
      </c>
      <c r="N10" s="82">
        <v>1.0502621684724147</v>
      </c>
      <c r="O10" s="74">
        <v>1.5319834304936961</v>
      </c>
      <c r="P10" s="63">
        <v>0.55398182201710711</v>
      </c>
      <c r="Q10" s="83">
        <v>0.66070716880429359</v>
      </c>
      <c r="R10" s="61">
        <v>0.53693162934769134</v>
      </c>
      <c r="T10" s="67"/>
      <c r="U10" s="67"/>
    </row>
    <row r="11" spans="1:21" x14ac:dyDescent="0.2">
      <c r="A11" s="4"/>
      <c r="B11" s="105" t="s">
        <v>18</v>
      </c>
      <c r="C11" s="96"/>
      <c r="D11" s="101" t="s">
        <v>9</v>
      </c>
      <c r="E11" s="21" t="s">
        <v>3</v>
      </c>
      <c r="F11" s="70">
        <v>0.97548422379907151</v>
      </c>
      <c r="G11" s="22">
        <v>2.1868386091597358</v>
      </c>
      <c r="H11" s="70">
        <v>2.0924380373387237</v>
      </c>
      <c r="I11" s="70">
        <v>2.8538652274723262</v>
      </c>
      <c r="J11" s="22">
        <v>3.6649571038913251</v>
      </c>
      <c r="K11" s="70">
        <v>4.8895535478510794</v>
      </c>
      <c r="L11" s="70">
        <v>6.5615719514321</v>
      </c>
      <c r="M11" s="22">
        <v>7.940687638062343</v>
      </c>
      <c r="N11" s="77">
        <v>8.1075926878369842</v>
      </c>
      <c r="O11" s="70">
        <v>9.3252349341357785</v>
      </c>
      <c r="P11" s="22">
        <v>10.015422125357404</v>
      </c>
      <c r="Q11" s="70"/>
      <c r="R11" s="22"/>
      <c r="T11" s="67"/>
      <c r="U11" s="67"/>
    </row>
    <row r="12" spans="1:21" x14ac:dyDescent="0.2">
      <c r="A12" s="4"/>
      <c r="B12" s="104"/>
      <c r="C12" s="96"/>
      <c r="D12" s="101"/>
      <c r="E12" s="21" t="s">
        <v>4</v>
      </c>
      <c r="F12" s="70">
        <v>0.16284296360187511</v>
      </c>
      <c r="G12" s="22">
        <v>1.252942401979567</v>
      </c>
      <c r="H12" s="70">
        <v>7.8727351083671238E-2</v>
      </c>
      <c r="I12" s="70">
        <v>0.97586365017399146</v>
      </c>
      <c r="J12" s="22">
        <v>1.0843635792136013</v>
      </c>
      <c r="K12" s="70">
        <v>1.2342004581432633</v>
      </c>
      <c r="L12" s="70">
        <v>1.5839166098735973</v>
      </c>
      <c r="M12" s="22">
        <v>1.2678637831050139</v>
      </c>
      <c r="N12" s="77">
        <v>0.73355600091477413</v>
      </c>
      <c r="O12" s="70">
        <v>0.81423385707044815</v>
      </c>
      <c r="P12" s="22">
        <v>2.2232102586346087</v>
      </c>
      <c r="Q12" s="70"/>
      <c r="R12" s="22"/>
      <c r="T12" s="67"/>
      <c r="U12" s="67"/>
    </row>
    <row r="13" spans="1:21" x14ac:dyDescent="0.2">
      <c r="A13" s="4"/>
      <c r="B13" s="107" t="s">
        <v>5</v>
      </c>
      <c r="C13" s="96"/>
      <c r="D13" s="102" t="s">
        <v>4</v>
      </c>
      <c r="E13" s="23" t="s">
        <v>3</v>
      </c>
      <c r="F13" s="71">
        <v>1.8407</v>
      </c>
      <c r="G13" s="24">
        <v>-5.2049999999999999E-2</v>
      </c>
      <c r="H13" s="71">
        <v>1.50387</v>
      </c>
      <c r="I13" s="71">
        <v>3.7145999999999999</v>
      </c>
      <c r="J13" s="24">
        <v>5.0043800000000003</v>
      </c>
      <c r="K13" s="71">
        <v>5.7841199999999997</v>
      </c>
      <c r="L13" s="71">
        <v>6.4835500000000001</v>
      </c>
      <c r="M13" s="24">
        <v>7.26417</v>
      </c>
      <c r="N13" s="78">
        <v>6.4151699999999998</v>
      </c>
      <c r="O13" s="71">
        <v>6.9303699999999999</v>
      </c>
      <c r="P13" s="24">
        <v>5.7156500000000001</v>
      </c>
      <c r="Q13" s="71">
        <v>7.1399400000000002</v>
      </c>
      <c r="R13" s="24">
        <v>10.93174</v>
      </c>
      <c r="T13" s="67"/>
      <c r="U13" s="67"/>
    </row>
    <row r="14" spans="1:21" x14ac:dyDescent="0.2">
      <c r="A14" s="4"/>
      <c r="B14" s="104"/>
      <c r="C14" s="96"/>
      <c r="D14" s="102"/>
      <c r="E14" s="23" t="s">
        <v>4</v>
      </c>
      <c r="F14" s="71">
        <v>-1.6557500000000001</v>
      </c>
      <c r="G14" s="24">
        <v>-1.6380399999999999</v>
      </c>
      <c r="H14" s="71">
        <v>1.90263</v>
      </c>
      <c r="I14" s="71">
        <v>2.0409700000000002</v>
      </c>
      <c r="J14" s="24">
        <v>0.86475999999999997</v>
      </c>
      <c r="K14" s="71">
        <v>0.88163999999999998</v>
      </c>
      <c r="L14" s="71">
        <v>0.96496000000000004</v>
      </c>
      <c r="M14" s="24">
        <v>0.94227000000000005</v>
      </c>
      <c r="N14" s="78">
        <v>-6.3630000000000006E-2</v>
      </c>
      <c r="O14" s="71">
        <v>0.78322999999999998</v>
      </c>
      <c r="P14" s="24">
        <v>-0.32151999999999997</v>
      </c>
      <c r="Q14" s="71">
        <v>2.2751899999999998</v>
      </c>
      <c r="R14" s="24">
        <v>1.8437699999999999</v>
      </c>
      <c r="T14" s="67"/>
      <c r="U14" s="67"/>
    </row>
    <row r="15" spans="1:21" x14ac:dyDescent="0.2">
      <c r="A15" s="4"/>
      <c r="B15" s="103" t="s">
        <v>6</v>
      </c>
      <c r="C15" s="96"/>
      <c r="D15" s="106" t="s">
        <v>4</v>
      </c>
      <c r="E15" s="25" t="s">
        <v>3</v>
      </c>
      <c r="F15" s="72">
        <v>2.6</v>
      </c>
      <c r="G15" s="26">
        <v>2.5</v>
      </c>
      <c r="H15" s="72">
        <v>3.8</v>
      </c>
      <c r="I15" s="72">
        <v>5.2</v>
      </c>
      <c r="J15" s="26">
        <v>7.3</v>
      </c>
      <c r="K15" s="72">
        <v>7.5</v>
      </c>
      <c r="L15" s="72">
        <v>7.6</v>
      </c>
      <c r="M15" s="26">
        <v>6</v>
      </c>
      <c r="N15" s="79">
        <v>5.4</v>
      </c>
      <c r="O15" s="72">
        <v>5.2</v>
      </c>
      <c r="P15" s="26">
        <v>6.5</v>
      </c>
      <c r="Q15" s="72">
        <v>8.1999999999999993</v>
      </c>
      <c r="R15" s="26">
        <v>9.5</v>
      </c>
      <c r="T15" s="67"/>
      <c r="U15" s="67"/>
    </row>
    <row r="16" spans="1:21" x14ac:dyDescent="0.2">
      <c r="A16" s="4"/>
      <c r="B16" s="104"/>
      <c r="C16" s="96"/>
      <c r="D16" s="106"/>
      <c r="E16" s="25" t="s">
        <v>4</v>
      </c>
      <c r="F16" s="72">
        <v>0.1</v>
      </c>
      <c r="G16" s="26">
        <v>-0.4</v>
      </c>
      <c r="H16" s="72">
        <v>1.7</v>
      </c>
      <c r="I16" s="72">
        <v>1.7</v>
      </c>
      <c r="J16" s="26">
        <v>1.5</v>
      </c>
      <c r="K16" s="72">
        <v>0.3</v>
      </c>
      <c r="L16" s="72">
        <v>1</v>
      </c>
      <c r="M16" s="26">
        <v>0</v>
      </c>
      <c r="N16" s="79">
        <v>-0.4</v>
      </c>
      <c r="O16" s="72">
        <v>0</v>
      </c>
      <c r="P16" s="26">
        <v>1.1000000000000001</v>
      </c>
      <c r="Q16" s="72">
        <v>1.5</v>
      </c>
      <c r="R16" s="26">
        <v>1.3</v>
      </c>
      <c r="T16" s="67"/>
      <c r="U16" s="67"/>
    </row>
    <row r="17" spans="1:21" x14ac:dyDescent="0.2">
      <c r="A17" s="4"/>
      <c r="B17" s="95" t="s">
        <v>7</v>
      </c>
      <c r="C17" s="96"/>
      <c r="D17" s="99" t="s">
        <v>3</v>
      </c>
      <c r="E17" s="27" t="s">
        <v>3</v>
      </c>
      <c r="F17" s="73"/>
      <c r="G17" s="28"/>
      <c r="H17" s="73">
        <v>3.7</v>
      </c>
      <c r="I17" s="73">
        <v>4.5999999999999996</v>
      </c>
      <c r="J17" s="28">
        <v>5</v>
      </c>
      <c r="K17" s="73">
        <v>5.5</v>
      </c>
      <c r="L17" s="73">
        <v>6.3</v>
      </c>
      <c r="M17" s="28">
        <v>6.6</v>
      </c>
      <c r="N17" s="80">
        <v>3.3</v>
      </c>
      <c r="O17" s="73">
        <v>3</v>
      </c>
      <c r="P17" s="28">
        <v>2.7</v>
      </c>
      <c r="Q17" s="73">
        <v>5.0999999999999996</v>
      </c>
      <c r="R17" s="28">
        <v>6.7</v>
      </c>
      <c r="T17" s="67"/>
      <c r="U17" s="67"/>
    </row>
    <row r="18" spans="1:21" ht="13.5" thickBot="1" x14ac:dyDescent="0.25">
      <c r="A18" s="4"/>
      <c r="B18" s="97"/>
      <c r="C18" s="98"/>
      <c r="D18" s="100"/>
      <c r="E18" s="62" t="s">
        <v>4</v>
      </c>
      <c r="F18" s="65"/>
      <c r="G18" s="64"/>
      <c r="H18" s="65">
        <v>0.8</v>
      </c>
      <c r="I18" s="65">
        <v>-0.2</v>
      </c>
      <c r="J18" s="64">
        <v>0.2</v>
      </c>
      <c r="K18" s="65">
        <v>1.1000000000000001</v>
      </c>
      <c r="L18" s="65">
        <v>-0.5</v>
      </c>
      <c r="M18" s="64">
        <v>-0.6</v>
      </c>
      <c r="N18" s="81">
        <v>-0.9</v>
      </c>
      <c r="O18" s="65">
        <v>0.5</v>
      </c>
      <c r="P18" s="64">
        <v>0.8</v>
      </c>
      <c r="Q18" s="65">
        <v>2.1</v>
      </c>
      <c r="R18" s="64">
        <v>1.8</v>
      </c>
      <c r="T18" s="67"/>
      <c r="U18" s="67"/>
    </row>
    <row r="19" spans="1:21" ht="9.9499999999999993" customHeight="1" thickTop="1" x14ac:dyDescent="0.2">
      <c r="A19" s="4"/>
      <c r="B19" s="117"/>
      <c r="C19" s="29"/>
      <c r="D19" s="4"/>
      <c r="E19" s="4"/>
      <c r="F19" s="31"/>
      <c r="G19" s="30"/>
      <c r="H19" s="31"/>
      <c r="I19" s="31"/>
      <c r="J19" s="31"/>
      <c r="K19" s="31"/>
      <c r="L19" s="31"/>
      <c r="M19" s="31"/>
      <c r="N19" s="31"/>
      <c r="O19" s="31"/>
      <c r="P19" s="31"/>
      <c r="Q19" s="31"/>
      <c r="R19" s="31"/>
      <c r="S19" s="4"/>
    </row>
    <row r="20" spans="1:21" ht="48.75" customHeight="1" x14ac:dyDescent="0.2">
      <c r="A20" s="4"/>
      <c r="B20" s="117"/>
      <c r="C20" s="114" t="s">
        <v>25</v>
      </c>
      <c r="D20" s="116"/>
      <c r="E20" s="116"/>
      <c r="F20" s="116"/>
      <c r="G20" s="116"/>
      <c r="H20" s="116"/>
      <c r="I20" s="116"/>
      <c r="J20" s="116"/>
      <c r="K20" s="116"/>
      <c r="L20" s="116"/>
      <c r="M20" s="116"/>
      <c r="N20" s="116"/>
      <c r="O20" s="116"/>
      <c r="P20" s="116"/>
      <c r="Q20" s="110"/>
      <c r="R20" s="111"/>
      <c r="S20" s="4"/>
    </row>
    <row r="21" spans="1:21" ht="15.95" customHeight="1" x14ac:dyDescent="0.2">
      <c r="A21" s="4"/>
      <c r="B21" s="32"/>
      <c r="C21" s="118" t="s">
        <v>30</v>
      </c>
      <c r="D21" s="115"/>
      <c r="E21" s="115"/>
      <c r="F21" s="115"/>
      <c r="G21" s="115"/>
      <c r="H21" s="115"/>
      <c r="I21" s="115"/>
      <c r="J21" s="115"/>
      <c r="K21" s="115"/>
      <c r="L21" s="115"/>
      <c r="M21" s="115"/>
      <c r="N21" s="115"/>
      <c r="O21" s="115"/>
      <c r="P21" s="33"/>
      <c r="Q21" s="33"/>
      <c r="R21" s="34" t="s">
        <v>13</v>
      </c>
      <c r="S21" s="35"/>
    </row>
    <row r="22" spans="1:21" ht="15.95" customHeight="1" x14ac:dyDescent="0.2">
      <c r="A22" s="4"/>
      <c r="B22" s="59"/>
      <c r="C22" s="114" t="s">
        <v>31</v>
      </c>
      <c r="D22" s="116"/>
      <c r="E22" s="116"/>
      <c r="F22" s="116"/>
      <c r="G22" s="116"/>
      <c r="H22" s="116"/>
      <c r="I22" s="116"/>
      <c r="J22" s="116"/>
      <c r="K22" s="116"/>
      <c r="L22" s="116"/>
      <c r="M22" s="39"/>
      <c r="N22" s="39"/>
      <c r="O22" s="39"/>
      <c r="P22" s="119" t="s">
        <v>26</v>
      </c>
      <c r="Q22" s="120"/>
      <c r="R22" s="120"/>
      <c r="S22" s="4"/>
    </row>
    <row r="23" spans="1:21" ht="28.5" customHeight="1" x14ac:dyDescent="0.2">
      <c r="A23" s="4"/>
      <c r="B23" s="58"/>
      <c r="C23" s="114" t="s">
        <v>32</v>
      </c>
      <c r="D23" s="115"/>
      <c r="E23" s="115"/>
      <c r="F23" s="115"/>
      <c r="G23" s="115"/>
      <c r="H23" s="115"/>
      <c r="I23" s="115"/>
      <c r="J23" s="115"/>
      <c r="K23" s="115"/>
      <c r="L23" s="115"/>
      <c r="M23" s="115"/>
      <c r="N23" s="115"/>
      <c r="O23" s="115"/>
      <c r="P23" s="115"/>
      <c r="Q23" s="33"/>
      <c r="R23" s="60" t="s">
        <v>14</v>
      </c>
      <c r="S23" s="4"/>
    </row>
    <row r="24" spans="1:21" ht="15.95" customHeight="1" x14ac:dyDescent="0.2">
      <c r="A24" s="4"/>
      <c r="B24" s="4"/>
      <c r="C24" s="36"/>
      <c r="D24" s="36"/>
      <c r="E24" s="33"/>
      <c r="F24" s="33"/>
      <c r="G24" s="36"/>
      <c r="H24" s="36"/>
      <c r="I24" s="36"/>
      <c r="J24" s="36"/>
      <c r="K24" s="36"/>
      <c r="L24" s="36"/>
      <c r="M24" s="37"/>
      <c r="N24" s="37"/>
      <c r="O24" s="37"/>
      <c r="P24" s="33"/>
      <c r="Q24" s="33"/>
      <c r="R24" s="4"/>
      <c r="S24" s="4"/>
    </row>
    <row r="25" spans="1:21" ht="15.95" customHeight="1" x14ac:dyDescent="0.2">
      <c r="A25" s="4"/>
      <c r="B25" s="38"/>
      <c r="C25" s="115" t="s">
        <v>15</v>
      </c>
      <c r="D25" s="115"/>
      <c r="E25" s="115"/>
      <c r="F25" s="115"/>
      <c r="G25" s="115"/>
      <c r="H25" s="115"/>
      <c r="I25" s="115"/>
      <c r="J25" s="115"/>
      <c r="K25" s="115"/>
      <c r="L25" s="115"/>
      <c r="M25" s="115"/>
      <c r="N25" s="115"/>
      <c r="O25" s="115"/>
      <c r="P25" s="36"/>
      <c r="Q25" s="36"/>
      <c r="R25" s="4"/>
      <c r="S25" s="4"/>
    </row>
    <row r="26" spans="1:21" ht="15.95" customHeight="1" x14ac:dyDescent="0.2">
      <c r="A26" s="4"/>
      <c r="B26" s="4"/>
      <c r="C26" s="33"/>
      <c r="D26" s="33"/>
      <c r="E26" s="33"/>
      <c r="F26" s="33"/>
      <c r="G26" s="33"/>
      <c r="H26" s="33"/>
      <c r="I26" s="33"/>
      <c r="J26" s="33"/>
      <c r="K26" s="33"/>
      <c r="L26" s="33"/>
      <c r="M26" s="39"/>
      <c r="N26" s="75"/>
      <c r="O26" s="39"/>
      <c r="P26" s="39"/>
      <c r="Q26" s="33"/>
      <c r="R26" s="4"/>
      <c r="S26" s="4"/>
    </row>
    <row r="27" spans="1:21" ht="15.95" customHeight="1" x14ac:dyDescent="0.2">
      <c r="A27" s="4"/>
      <c r="B27" s="40"/>
      <c r="C27" s="115" t="s">
        <v>16</v>
      </c>
      <c r="D27" s="115"/>
      <c r="E27" s="115"/>
      <c r="F27" s="115"/>
      <c r="G27" s="115"/>
      <c r="H27" s="115"/>
      <c r="I27" s="115"/>
      <c r="J27" s="115"/>
      <c r="K27" s="115"/>
      <c r="L27" s="115"/>
      <c r="M27" s="115"/>
      <c r="N27" s="115"/>
      <c r="O27" s="115"/>
      <c r="P27" s="39"/>
      <c r="Q27" s="36"/>
      <c r="R27" s="4"/>
      <c r="S27" s="4"/>
    </row>
    <row r="28" spans="1:21" ht="15.95" customHeight="1" x14ac:dyDescent="0.2">
      <c r="A28" s="4"/>
      <c r="B28" s="41"/>
      <c r="C28" s="115"/>
      <c r="D28" s="115"/>
      <c r="E28" s="115"/>
      <c r="F28" s="115"/>
      <c r="G28" s="115"/>
      <c r="H28" s="115"/>
      <c r="I28" s="115"/>
      <c r="J28" s="115"/>
      <c r="K28" s="115"/>
      <c r="L28" s="115"/>
      <c r="M28" s="115"/>
      <c r="N28" s="115"/>
      <c r="O28" s="115"/>
      <c r="P28" s="36"/>
      <c r="Q28" s="36"/>
      <c r="R28" s="4"/>
      <c r="S28" s="4"/>
    </row>
    <row r="29" spans="1:21" ht="15.95" customHeight="1" x14ac:dyDescent="0.2">
      <c r="A29" s="4"/>
      <c r="B29" s="4"/>
      <c r="C29" s="36"/>
      <c r="D29" s="36"/>
      <c r="E29" s="36"/>
      <c r="F29" s="36"/>
      <c r="G29" s="36"/>
      <c r="H29" s="36"/>
      <c r="I29" s="36"/>
      <c r="J29" s="36"/>
      <c r="K29" s="36"/>
      <c r="L29" s="36"/>
      <c r="M29" s="36"/>
      <c r="N29" s="36"/>
      <c r="O29" s="36"/>
      <c r="P29" s="36"/>
      <c r="Q29" s="42"/>
      <c r="R29" s="4"/>
      <c r="S29" s="4"/>
    </row>
    <row r="30" spans="1:21" ht="15.95" customHeight="1" x14ac:dyDescent="0.2">
      <c r="A30" s="4"/>
      <c r="B30" s="43"/>
      <c r="C30" s="112" t="s">
        <v>17</v>
      </c>
      <c r="D30" s="113"/>
      <c r="E30" s="113"/>
      <c r="F30" s="113"/>
      <c r="G30" s="113"/>
      <c r="H30" s="113"/>
      <c r="I30" s="113"/>
      <c r="J30" s="113"/>
      <c r="K30" s="113"/>
      <c r="L30" s="113"/>
      <c r="M30" s="113"/>
      <c r="N30" s="113"/>
      <c r="O30" s="113"/>
      <c r="P30" s="33"/>
      <c r="Q30" s="42"/>
      <c r="R30" s="4"/>
      <c r="S30" s="4"/>
    </row>
    <row r="31" spans="1:21" ht="15.95" customHeight="1" x14ac:dyDescent="0.2">
      <c r="A31" s="4"/>
      <c r="B31" s="4"/>
      <c r="C31" s="4"/>
      <c r="D31" s="4"/>
      <c r="E31" s="4"/>
      <c r="F31" s="4"/>
      <c r="G31" s="4"/>
      <c r="H31" s="4"/>
      <c r="I31" s="4"/>
      <c r="J31" s="4"/>
      <c r="K31" s="4"/>
      <c r="L31" s="4"/>
      <c r="M31" s="4"/>
      <c r="N31" s="36"/>
      <c r="O31" s="36"/>
      <c r="P31" s="4"/>
      <c r="Q31" s="4"/>
      <c r="R31" s="4"/>
      <c r="S31" s="4"/>
    </row>
    <row r="32" spans="1:21" ht="15.95" customHeight="1" x14ac:dyDescent="0.2">
      <c r="A32" s="4"/>
      <c r="B32" s="4" t="s">
        <v>11</v>
      </c>
      <c r="C32" s="4"/>
      <c r="D32" s="4"/>
      <c r="E32" s="4"/>
      <c r="F32" s="4"/>
      <c r="G32" s="4"/>
      <c r="H32" s="44"/>
      <c r="I32" s="44"/>
      <c r="J32" s="44"/>
      <c r="K32" s="44"/>
      <c r="L32" s="4"/>
      <c r="M32" s="4"/>
      <c r="N32" s="36"/>
      <c r="O32" s="36"/>
      <c r="P32" s="4"/>
      <c r="Q32" s="4"/>
      <c r="R32" s="4"/>
      <c r="S32" s="4"/>
    </row>
    <row r="33" spans="1:19" x14ac:dyDescent="0.2">
      <c r="A33" s="4"/>
      <c r="B33" s="85"/>
      <c r="C33" s="85"/>
      <c r="D33" s="85"/>
      <c r="E33" s="85"/>
      <c r="F33" s="85"/>
      <c r="G33" s="85"/>
      <c r="H33" s="85"/>
      <c r="I33" s="85"/>
      <c r="J33" s="85"/>
      <c r="K33" s="85"/>
      <c r="L33" s="85"/>
      <c r="M33" s="85"/>
      <c r="N33" s="4"/>
      <c r="O33" s="4"/>
      <c r="P33" s="4"/>
      <c r="Q33" s="4"/>
      <c r="R33" s="4"/>
      <c r="S33" s="4"/>
    </row>
    <row r="34" spans="1:19" ht="12.75" customHeight="1" x14ac:dyDescent="0.2">
      <c r="A34" s="4"/>
      <c r="B34" s="4"/>
      <c r="C34" s="4"/>
      <c r="D34" s="4"/>
      <c r="E34" s="4"/>
      <c r="F34" s="4"/>
      <c r="G34" s="4"/>
      <c r="H34" s="4"/>
      <c r="I34" s="4"/>
      <c r="J34" s="4"/>
      <c r="K34" s="4"/>
      <c r="L34" s="4"/>
      <c r="M34" s="4"/>
      <c r="N34" s="4"/>
      <c r="O34" s="4"/>
      <c r="P34" s="4"/>
      <c r="Q34" s="4"/>
      <c r="R34" s="4"/>
      <c r="S34" s="4"/>
    </row>
    <row r="35" spans="1:19" ht="6.95" customHeight="1" x14ac:dyDescent="0.2">
      <c r="A35" s="4"/>
      <c r="B35" s="4"/>
      <c r="C35" s="4"/>
      <c r="D35" s="4"/>
      <c r="E35" s="4"/>
      <c r="F35" s="44"/>
      <c r="G35" s="44"/>
      <c r="H35" s="44"/>
      <c r="I35" s="44"/>
      <c r="J35" s="44"/>
      <c r="K35" s="44"/>
      <c r="L35" s="44"/>
      <c r="M35" s="44"/>
      <c r="N35" s="44"/>
      <c r="O35" s="44"/>
      <c r="P35" s="44"/>
      <c r="Q35" s="44"/>
      <c r="R35" s="44"/>
      <c r="S35" s="4"/>
    </row>
    <row r="36" spans="1:19" x14ac:dyDescent="0.2">
      <c r="A36" s="4"/>
      <c r="B36" s="4"/>
      <c r="C36" s="4"/>
      <c r="E36" s="4"/>
      <c r="F36" s="44"/>
      <c r="G36" s="44"/>
      <c r="H36" s="44"/>
      <c r="I36" s="44"/>
      <c r="J36" s="44"/>
      <c r="K36" s="44"/>
      <c r="L36" s="44"/>
      <c r="M36" s="44"/>
      <c r="N36" s="44"/>
      <c r="O36" s="44"/>
      <c r="P36" s="44"/>
      <c r="Q36" s="44"/>
      <c r="R36" s="44"/>
      <c r="S36" s="4"/>
    </row>
    <row r="37" spans="1:19" x14ac:dyDescent="0.2">
      <c r="A37" s="4"/>
      <c r="B37" s="4"/>
      <c r="C37" s="4"/>
      <c r="E37" s="4"/>
      <c r="F37" s="44"/>
      <c r="G37" s="44"/>
      <c r="H37" s="44"/>
      <c r="I37" s="44"/>
      <c r="J37" s="44"/>
      <c r="K37" s="44"/>
      <c r="L37" s="44"/>
      <c r="M37" s="44"/>
      <c r="N37" s="44"/>
      <c r="O37" s="44"/>
      <c r="P37" s="44"/>
      <c r="Q37" s="44"/>
      <c r="R37" s="44"/>
      <c r="S37" s="4"/>
    </row>
    <row r="38" spans="1:19" x14ac:dyDescent="0.2">
      <c r="A38" s="4"/>
      <c r="B38" s="4"/>
      <c r="C38" s="4"/>
      <c r="D38" s="4" t="s">
        <v>1</v>
      </c>
      <c r="E38" s="4" t="s">
        <v>19</v>
      </c>
      <c r="F38" s="44">
        <f>MAX(F9,F13,F15,F17)</f>
        <v>2.6</v>
      </c>
      <c r="G38" s="44">
        <f t="shared" ref="G38:R38" si="0">MAX(G9,G13,G15,G17)</f>
        <v>2.5</v>
      </c>
      <c r="H38" s="44">
        <f t="shared" si="0"/>
        <v>3.8</v>
      </c>
      <c r="I38" s="44">
        <f t="shared" si="0"/>
        <v>5.2</v>
      </c>
      <c r="J38" s="44">
        <f t="shared" si="0"/>
        <v>7.3</v>
      </c>
      <c r="K38" s="44">
        <f t="shared" si="0"/>
        <v>7.5</v>
      </c>
      <c r="L38" s="44">
        <f t="shared" si="0"/>
        <v>7.6</v>
      </c>
      <c r="M38" s="44">
        <f t="shared" si="0"/>
        <v>7.8955907206885456</v>
      </c>
      <c r="N38" s="44">
        <f t="shared" si="0"/>
        <v>8.5567885706476119</v>
      </c>
      <c r="O38" s="44">
        <f t="shared" si="0"/>
        <v>9.3468280157598969</v>
      </c>
      <c r="P38" s="44">
        <f t="shared" si="0"/>
        <v>9.9883098659189216</v>
      </c>
      <c r="Q38" s="44">
        <f t="shared" si="0"/>
        <v>11.826171509448031</v>
      </c>
      <c r="R38" s="44">
        <f t="shared" si="0"/>
        <v>13.378227401784471</v>
      </c>
      <c r="S38" s="4"/>
    </row>
    <row r="39" spans="1:19" x14ac:dyDescent="0.2">
      <c r="A39" s="4"/>
      <c r="B39" s="4"/>
      <c r="C39" s="4"/>
      <c r="E39" s="4" t="s">
        <v>20</v>
      </c>
      <c r="F39" s="44">
        <f>MIN(F9,F13,F15,F17)</f>
        <v>0.88992215878698744</v>
      </c>
      <c r="G39" s="44">
        <f t="shared" ref="G39:R39" si="1">MIN(G9,G13,G15,G17)</f>
        <v>-5.2049999999999999E-2</v>
      </c>
      <c r="H39" s="44">
        <f t="shared" si="1"/>
        <v>1.50387</v>
      </c>
      <c r="I39" s="44">
        <f t="shared" si="1"/>
        <v>3.7145999999999999</v>
      </c>
      <c r="J39" s="44">
        <f t="shared" si="1"/>
        <v>5</v>
      </c>
      <c r="K39" s="44">
        <f t="shared" si="1"/>
        <v>5.5</v>
      </c>
      <c r="L39" s="44">
        <f t="shared" si="1"/>
        <v>6.3</v>
      </c>
      <c r="M39" s="44">
        <f t="shared" si="1"/>
        <v>6</v>
      </c>
      <c r="N39" s="44">
        <f t="shared" si="1"/>
        <v>3.3</v>
      </c>
      <c r="O39" s="44">
        <f t="shared" si="1"/>
        <v>3</v>
      </c>
      <c r="P39" s="44">
        <f t="shared" si="1"/>
        <v>2.7</v>
      </c>
      <c r="Q39" s="44">
        <f t="shared" si="1"/>
        <v>5.0999999999999996</v>
      </c>
      <c r="R39" s="44">
        <f t="shared" si="1"/>
        <v>6.7</v>
      </c>
      <c r="S39" s="44"/>
    </row>
    <row r="40" spans="1:19" x14ac:dyDescent="0.2">
      <c r="A40" s="4"/>
      <c r="B40" s="4"/>
      <c r="C40" s="4"/>
      <c r="D40" s="4"/>
      <c r="E40" s="4"/>
      <c r="F40" s="4"/>
      <c r="G40" s="4"/>
      <c r="H40" s="4"/>
      <c r="I40" s="4"/>
      <c r="J40" s="4"/>
      <c r="K40" s="4"/>
      <c r="L40" s="4"/>
      <c r="M40" s="4"/>
      <c r="N40" s="4"/>
      <c r="O40" s="4"/>
      <c r="P40" s="4"/>
      <c r="Q40" s="4"/>
      <c r="R40" s="4"/>
      <c r="S40" s="44"/>
    </row>
    <row r="41" spans="1:19" x14ac:dyDescent="0.2">
      <c r="E41" s="1" t="s">
        <v>21</v>
      </c>
      <c r="F41" s="66">
        <f>+F38-F39</f>
        <v>1.7100778412130127</v>
      </c>
      <c r="G41" s="66">
        <f t="shared" ref="G41:R41" si="2">+G38-G39</f>
        <v>2.5520499999999999</v>
      </c>
      <c r="H41" s="66">
        <f t="shared" si="2"/>
        <v>2.2961299999999998</v>
      </c>
      <c r="I41" s="66">
        <f t="shared" si="2"/>
        <v>1.4854000000000003</v>
      </c>
      <c r="J41" s="66">
        <f t="shared" si="2"/>
        <v>2.2999999999999998</v>
      </c>
      <c r="K41" s="66">
        <f t="shared" si="2"/>
        <v>2</v>
      </c>
      <c r="L41" s="66">
        <f t="shared" si="2"/>
        <v>1.2999999999999998</v>
      </c>
      <c r="M41" s="66">
        <f t="shared" si="2"/>
        <v>1.8955907206885456</v>
      </c>
      <c r="N41" s="66">
        <f t="shared" si="2"/>
        <v>5.2567885706476121</v>
      </c>
      <c r="O41" s="66">
        <f t="shared" si="2"/>
        <v>6.3468280157598969</v>
      </c>
      <c r="P41" s="66">
        <f t="shared" si="2"/>
        <v>7.2883098659189214</v>
      </c>
      <c r="Q41" s="66">
        <f t="shared" si="2"/>
        <v>6.7261715094480312</v>
      </c>
      <c r="R41" s="66">
        <f t="shared" si="2"/>
        <v>6.6782274017844712</v>
      </c>
    </row>
    <row r="45" spans="1:19" x14ac:dyDescent="0.2">
      <c r="D45" s="1" t="s">
        <v>22</v>
      </c>
      <c r="E45" s="4" t="s">
        <v>19</v>
      </c>
      <c r="F45" s="66">
        <f>MAX(F10,F14,F16,F18)</f>
        <v>0.1</v>
      </c>
      <c r="G45" s="66">
        <f t="shared" ref="G45:R45" si="3">MAX(G10,G14,G16,G18)</f>
        <v>0.23880444859740635</v>
      </c>
      <c r="H45" s="66">
        <f t="shared" si="3"/>
        <v>1.90263</v>
      </c>
      <c r="I45" s="66">
        <f t="shared" si="3"/>
        <v>2.0409700000000002</v>
      </c>
      <c r="J45" s="66">
        <f t="shared" si="3"/>
        <v>1.5</v>
      </c>
      <c r="K45" s="66">
        <f t="shared" si="3"/>
        <v>1.4913465477432624</v>
      </c>
      <c r="L45" s="66">
        <f t="shared" si="3"/>
        <v>1</v>
      </c>
      <c r="M45" s="66">
        <f t="shared" si="3"/>
        <v>1.563895256675238</v>
      </c>
      <c r="N45" s="66">
        <f t="shared" si="3"/>
        <v>1.0502621684724147</v>
      </c>
      <c r="O45" s="66">
        <f t="shared" si="3"/>
        <v>1.5319834304936961</v>
      </c>
      <c r="P45" s="66">
        <f t="shared" si="3"/>
        <v>1.1000000000000001</v>
      </c>
      <c r="Q45" s="66">
        <f t="shared" si="3"/>
        <v>2.2751899999999998</v>
      </c>
      <c r="R45" s="66">
        <f t="shared" si="3"/>
        <v>1.8437699999999999</v>
      </c>
    </row>
    <row r="46" spans="1:19" x14ac:dyDescent="0.2">
      <c r="E46" s="4" t="s">
        <v>20</v>
      </c>
      <c r="F46" s="66">
        <f>MIN(F10,F14,F16,F18)</f>
        <v>-1.6557500000000001</v>
      </c>
      <c r="G46" s="66">
        <f t="shared" ref="G46:R46" si="4">MIN(G10,G14,G16,G18)</f>
        <v>-1.6380399999999999</v>
      </c>
      <c r="H46" s="66">
        <f t="shared" si="4"/>
        <v>0.8</v>
      </c>
      <c r="I46" s="66">
        <f t="shared" si="4"/>
        <v>-0.2</v>
      </c>
      <c r="J46" s="66">
        <f t="shared" si="4"/>
        <v>0.2</v>
      </c>
      <c r="K46" s="66">
        <f t="shared" si="4"/>
        <v>0.3</v>
      </c>
      <c r="L46" s="66">
        <f t="shared" si="4"/>
        <v>-0.5</v>
      </c>
      <c r="M46" s="66">
        <f t="shared" si="4"/>
        <v>-0.6</v>
      </c>
      <c r="N46" s="66">
        <f t="shared" si="4"/>
        <v>-0.9</v>
      </c>
      <c r="O46" s="66">
        <f t="shared" si="4"/>
        <v>0</v>
      </c>
      <c r="P46" s="66">
        <f t="shared" si="4"/>
        <v>-0.32151999999999997</v>
      </c>
      <c r="Q46" s="66">
        <f t="shared" si="4"/>
        <v>0.66070716880429359</v>
      </c>
      <c r="R46" s="66">
        <f t="shared" si="4"/>
        <v>0.53693162934769134</v>
      </c>
    </row>
    <row r="47" spans="1:19" x14ac:dyDescent="0.2">
      <c r="E47" s="4"/>
    </row>
    <row r="48" spans="1:19" x14ac:dyDescent="0.2">
      <c r="E48" s="1" t="s">
        <v>21</v>
      </c>
      <c r="F48" s="66">
        <f>+F45-F46</f>
        <v>1.7557500000000001</v>
      </c>
      <c r="G48" s="66">
        <f t="shared" ref="G48:R48" si="5">+G45-G46</f>
        <v>1.8768444485974063</v>
      </c>
      <c r="H48" s="66">
        <f t="shared" si="5"/>
        <v>1.10263</v>
      </c>
      <c r="I48" s="66">
        <f t="shared" si="5"/>
        <v>2.2409700000000004</v>
      </c>
      <c r="J48" s="66">
        <f t="shared" si="5"/>
        <v>1.3</v>
      </c>
      <c r="K48" s="66">
        <f t="shared" si="5"/>
        <v>1.1913465477432623</v>
      </c>
      <c r="L48" s="66">
        <f t="shared" si="5"/>
        <v>1.5</v>
      </c>
      <c r="M48" s="66">
        <f t="shared" si="5"/>
        <v>2.1638952566752381</v>
      </c>
      <c r="N48" s="66">
        <f t="shared" si="5"/>
        <v>1.9502621684724146</v>
      </c>
      <c r="O48" s="66">
        <f t="shared" si="5"/>
        <v>1.5319834304936961</v>
      </c>
      <c r="P48" s="66">
        <f t="shared" si="5"/>
        <v>1.4215200000000001</v>
      </c>
      <c r="Q48" s="66">
        <f t="shared" si="5"/>
        <v>1.6144828311957062</v>
      </c>
      <c r="R48" s="66">
        <f t="shared" si="5"/>
        <v>1.3068383706523086</v>
      </c>
    </row>
    <row r="49" spans="3:18" x14ac:dyDescent="0.2">
      <c r="F49" s="69"/>
      <c r="G49" s="69"/>
      <c r="H49" s="69"/>
      <c r="I49" s="69"/>
      <c r="J49" s="69"/>
      <c r="K49" s="69"/>
      <c r="L49" s="69"/>
      <c r="M49" s="69"/>
      <c r="N49" s="69"/>
      <c r="O49" s="69"/>
    </row>
    <row r="51" spans="3:18" x14ac:dyDescent="0.2">
      <c r="C51" s="1" t="s">
        <v>23</v>
      </c>
      <c r="E51" s="4" t="s">
        <v>19</v>
      </c>
      <c r="F51" s="66">
        <f>MAX(F10,F14,F18)</f>
        <v>-0.83933734846750951</v>
      </c>
      <c r="G51" s="66">
        <f t="shared" ref="G51:R51" si="6">MAX(G10,G14,G18)</f>
        <v>0.23880444859740635</v>
      </c>
      <c r="H51" s="66">
        <f t="shared" si="6"/>
        <v>1.90263</v>
      </c>
      <c r="I51" s="66">
        <f t="shared" si="6"/>
        <v>2.0409700000000002</v>
      </c>
      <c r="J51" s="66">
        <f t="shared" si="6"/>
        <v>1.3121044061837068</v>
      </c>
      <c r="K51" s="66">
        <f t="shared" si="6"/>
        <v>1.4913465477432624</v>
      </c>
      <c r="L51" s="66">
        <f t="shared" si="6"/>
        <v>0.96496000000000004</v>
      </c>
      <c r="M51" s="66">
        <f t="shared" si="6"/>
        <v>1.563895256675238</v>
      </c>
      <c r="N51" s="66">
        <f t="shared" si="6"/>
        <v>1.0502621684724147</v>
      </c>
      <c r="O51" s="66">
        <f t="shared" si="6"/>
        <v>1.5319834304936961</v>
      </c>
      <c r="P51" s="66">
        <f t="shared" si="6"/>
        <v>0.8</v>
      </c>
      <c r="Q51" s="66">
        <f t="shared" si="6"/>
        <v>2.2751899999999998</v>
      </c>
      <c r="R51" s="66">
        <f t="shared" si="6"/>
        <v>1.8437699999999999</v>
      </c>
    </row>
    <row r="52" spans="3:18" x14ac:dyDescent="0.2">
      <c r="E52" s="4" t="s">
        <v>20</v>
      </c>
      <c r="F52" s="66">
        <f>MIN(F10,F14,F18)</f>
        <v>-1.6557500000000001</v>
      </c>
      <c r="G52" s="66">
        <f t="shared" ref="G52:R52" si="7">MIN(G10,G14,G18)</f>
        <v>-1.6380399999999999</v>
      </c>
      <c r="H52" s="66">
        <f t="shared" si="7"/>
        <v>0.8</v>
      </c>
      <c r="I52" s="66">
        <f t="shared" si="7"/>
        <v>-0.2</v>
      </c>
      <c r="J52" s="66">
        <f t="shared" si="7"/>
        <v>0.2</v>
      </c>
      <c r="K52" s="66">
        <f t="shared" si="7"/>
        <v>0.88163999999999998</v>
      </c>
      <c r="L52" s="66">
        <f t="shared" si="7"/>
        <v>-0.5</v>
      </c>
      <c r="M52" s="66">
        <f t="shared" si="7"/>
        <v>-0.6</v>
      </c>
      <c r="N52" s="66">
        <f t="shared" si="7"/>
        <v>-0.9</v>
      </c>
      <c r="O52" s="66">
        <f t="shared" si="7"/>
        <v>0.5</v>
      </c>
      <c r="P52" s="66">
        <f t="shared" si="7"/>
        <v>-0.32151999999999997</v>
      </c>
      <c r="Q52" s="66">
        <f t="shared" si="7"/>
        <v>0.66070716880429359</v>
      </c>
      <c r="R52" s="66">
        <f t="shared" si="7"/>
        <v>0.53693162934769134</v>
      </c>
    </row>
    <row r="53" spans="3:18" x14ac:dyDescent="0.2">
      <c r="E53" s="4"/>
    </row>
    <row r="54" spans="3:18" x14ac:dyDescent="0.2">
      <c r="E54" s="1" t="s">
        <v>21</v>
      </c>
      <c r="F54" s="66">
        <f>+F51-F52</f>
        <v>0.81641265153249054</v>
      </c>
      <c r="G54" s="66">
        <f t="shared" ref="G54:R54" si="8">+G51-G52</f>
        <v>1.8768444485974063</v>
      </c>
      <c r="H54" s="66">
        <f t="shared" si="8"/>
        <v>1.10263</v>
      </c>
      <c r="I54" s="66">
        <f t="shared" si="8"/>
        <v>2.2409700000000004</v>
      </c>
      <c r="J54" s="66">
        <f t="shared" si="8"/>
        <v>1.1121044061837069</v>
      </c>
      <c r="K54" s="66">
        <f t="shared" si="8"/>
        <v>0.60970654774326238</v>
      </c>
      <c r="L54" s="66">
        <f t="shared" si="8"/>
        <v>1.46496</v>
      </c>
      <c r="M54" s="66">
        <f t="shared" si="8"/>
        <v>2.1638952566752381</v>
      </c>
      <c r="N54" s="66">
        <f t="shared" si="8"/>
        <v>1.9502621684724146</v>
      </c>
      <c r="O54" s="66">
        <f t="shared" si="8"/>
        <v>1.0319834304936961</v>
      </c>
      <c r="P54" s="66">
        <f t="shared" si="8"/>
        <v>1.1215200000000001</v>
      </c>
      <c r="Q54" s="66">
        <f t="shared" si="8"/>
        <v>1.6144828311957062</v>
      </c>
      <c r="R54" s="66">
        <f t="shared" si="8"/>
        <v>1.3068383706523086</v>
      </c>
    </row>
    <row r="57" spans="3:18" x14ac:dyDescent="0.2">
      <c r="F57" s="69"/>
      <c r="G57" s="69"/>
      <c r="H57" s="69"/>
      <c r="I57" s="69"/>
      <c r="J57" s="69"/>
      <c r="K57" s="69"/>
      <c r="L57" s="69"/>
      <c r="M57" s="69"/>
      <c r="N57" s="69"/>
      <c r="O57" s="69"/>
    </row>
    <row r="58" spans="3:18" x14ac:dyDescent="0.2">
      <c r="F58" s="69"/>
      <c r="G58" s="69"/>
      <c r="H58" s="69"/>
      <c r="I58" s="69"/>
      <c r="J58" s="69"/>
      <c r="K58" s="69"/>
      <c r="L58" s="69"/>
      <c r="M58" s="69"/>
      <c r="N58" s="69"/>
      <c r="O58" s="69"/>
    </row>
    <row r="61" spans="3:18" x14ac:dyDescent="0.2">
      <c r="F61" s="66"/>
      <c r="G61" s="66"/>
      <c r="H61" s="66"/>
      <c r="I61" s="66"/>
      <c r="J61" s="66"/>
      <c r="K61" s="66"/>
      <c r="L61" s="66"/>
      <c r="M61" s="66"/>
      <c r="N61" s="66"/>
      <c r="O61" s="66"/>
    </row>
    <row r="62" spans="3:18" x14ac:dyDescent="0.2">
      <c r="F62" s="66"/>
      <c r="G62" s="66"/>
      <c r="H62" s="66"/>
      <c r="I62" s="66"/>
      <c r="J62" s="66"/>
      <c r="K62" s="66"/>
      <c r="L62" s="66"/>
      <c r="M62" s="66"/>
      <c r="N62" s="66"/>
      <c r="O62" s="66"/>
    </row>
  </sheetData>
  <mergeCells count="36">
    <mergeCell ref="Q20:R20"/>
    <mergeCell ref="C30:O30"/>
    <mergeCell ref="C23:P23"/>
    <mergeCell ref="B33:M33"/>
    <mergeCell ref="C25:O25"/>
    <mergeCell ref="C27:O28"/>
    <mergeCell ref="C20:P20"/>
    <mergeCell ref="B19:B20"/>
    <mergeCell ref="C21:O21"/>
    <mergeCell ref="C22:L22"/>
    <mergeCell ref="P22:R22"/>
    <mergeCell ref="B9:C10"/>
    <mergeCell ref="K7:K8"/>
    <mergeCell ref="D9:D10"/>
    <mergeCell ref="H7:H8"/>
    <mergeCell ref="F7:F8"/>
    <mergeCell ref="B17:C18"/>
    <mergeCell ref="D17:D18"/>
    <mergeCell ref="D11:D12"/>
    <mergeCell ref="D13:D14"/>
    <mergeCell ref="B15:C16"/>
    <mergeCell ref="B11:C12"/>
    <mergeCell ref="D15:D16"/>
    <mergeCell ref="B13:C14"/>
    <mergeCell ref="O2:R2"/>
    <mergeCell ref="J3:R3"/>
    <mergeCell ref="G7:G8"/>
    <mergeCell ref="I7:I8"/>
    <mergeCell ref="O7:O8"/>
    <mergeCell ref="R7:R8"/>
    <mergeCell ref="Q7:Q8"/>
    <mergeCell ref="P7:P8"/>
    <mergeCell ref="N7:N8"/>
    <mergeCell ref="J7:J8"/>
    <mergeCell ref="L7:L8"/>
    <mergeCell ref="M7:M8"/>
  </mergeCells>
  <phoneticPr fontId="0" type="noConversion"/>
  <hyperlinks>
    <hyperlink ref="R23" r:id="rId1" xr:uid="{00000000-0004-0000-0000-000000000000}"/>
  </hyperlinks>
  <printOptions horizontalCentered="1"/>
  <pageMargins left="0.28999999999999998" right="0.35433070866141736" top="0.6692913385826772" bottom="0.6692913385826772" header="0.51181102362204722" footer="0.51181102362204722"/>
  <pageSetup paperSize="9" scale="72" orientation="landscape" horizontalDpi="4294967293"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48"/>
  <sheetViews>
    <sheetView showGridLines="0" zoomScale="70" zoomScaleNormal="70" workbookViewId="0"/>
  </sheetViews>
  <sheetFormatPr defaultRowHeight="12.75" x14ac:dyDescent="0.2"/>
  <cols>
    <col min="1" max="1" width="4.7109375" customWidth="1"/>
    <col min="2" max="2" width="4.42578125" customWidth="1"/>
    <col min="5" max="5" width="12" customWidth="1"/>
    <col min="6" max="6" width="11.7109375" customWidth="1"/>
    <col min="7" max="7" width="10.42578125" customWidth="1"/>
    <col min="8" max="14" width="11.7109375" customWidth="1"/>
    <col min="15" max="15" width="12.85546875" customWidth="1"/>
    <col min="17" max="17" width="13.42578125" customWidth="1"/>
  </cols>
  <sheetData>
    <row r="1" spans="1:27" x14ac:dyDescent="0.2">
      <c r="A1" s="3"/>
      <c r="B1" s="3"/>
      <c r="C1" s="3"/>
      <c r="D1" s="3"/>
      <c r="E1" s="3"/>
      <c r="F1" s="3"/>
      <c r="G1" s="3"/>
      <c r="H1" s="3"/>
      <c r="I1" s="3"/>
      <c r="J1" s="3"/>
      <c r="K1" s="3"/>
      <c r="L1" s="3"/>
      <c r="M1" s="3"/>
      <c r="N1" s="3"/>
      <c r="O1" s="3"/>
      <c r="P1" s="3"/>
      <c r="Q1" s="3"/>
      <c r="R1" s="3"/>
      <c r="S1" s="3"/>
      <c r="T1" s="3"/>
      <c r="U1" s="3"/>
      <c r="V1" s="3"/>
      <c r="W1" s="3"/>
      <c r="X1" s="3"/>
      <c r="Y1" s="3"/>
      <c r="Z1" s="3"/>
      <c r="AA1" s="3"/>
    </row>
    <row r="2" spans="1:27" ht="53.25" customHeight="1" x14ac:dyDescent="0.25">
      <c r="A2" s="8"/>
      <c r="B2" s="8"/>
      <c r="C2" s="8"/>
      <c r="D2" s="8"/>
      <c r="E2" s="8"/>
      <c r="F2" s="8"/>
      <c r="G2" s="8"/>
      <c r="H2" s="8"/>
      <c r="I2" s="8"/>
      <c r="J2" s="8"/>
      <c r="K2" s="8"/>
      <c r="L2" s="123"/>
      <c r="M2" s="124"/>
      <c r="N2" s="124"/>
      <c r="O2" s="124"/>
      <c r="P2" s="8"/>
      <c r="Q2" s="8"/>
      <c r="R2" s="8"/>
      <c r="S2" s="8"/>
      <c r="T2" s="8"/>
      <c r="U2" s="8"/>
      <c r="V2" s="8"/>
      <c r="W2" s="8"/>
      <c r="X2" s="8"/>
      <c r="Y2" s="8"/>
      <c r="Z2" s="8"/>
      <c r="AA2" s="8"/>
    </row>
    <row r="3" spans="1:27" ht="15.75" x14ac:dyDescent="0.25">
      <c r="A3" s="8"/>
      <c r="B3" s="8"/>
      <c r="C3" s="8"/>
      <c r="D3" s="8"/>
      <c r="E3" s="8"/>
      <c r="F3" s="8"/>
      <c r="G3" s="8"/>
      <c r="H3" s="8"/>
      <c r="I3" s="8"/>
      <c r="J3" s="8"/>
      <c r="K3" s="8"/>
      <c r="L3" s="8"/>
      <c r="M3" s="8"/>
      <c r="N3" s="8"/>
      <c r="O3" s="8"/>
      <c r="P3" s="8"/>
      <c r="Q3" s="8"/>
      <c r="R3" s="8"/>
      <c r="S3" s="8"/>
      <c r="T3" s="8"/>
      <c r="U3" s="8"/>
      <c r="V3" s="8"/>
      <c r="W3" s="8"/>
      <c r="X3" s="8"/>
      <c r="Y3" s="8"/>
      <c r="Z3" s="8"/>
      <c r="AA3" s="8"/>
    </row>
    <row r="4" spans="1:27" s="2" customFormat="1" ht="19.5" customHeight="1" x14ac:dyDescent="0.35">
      <c r="A4" s="47"/>
      <c r="B4" s="47"/>
      <c r="C4" s="57" t="s">
        <v>28</v>
      </c>
      <c r="D4" s="8"/>
      <c r="E4" s="8"/>
      <c r="F4" s="8"/>
      <c r="G4" s="8"/>
      <c r="H4" s="126"/>
      <c r="I4" s="127"/>
      <c r="J4" s="127"/>
      <c r="K4" s="127"/>
      <c r="L4" s="127"/>
      <c r="M4" s="127"/>
      <c r="N4" s="127"/>
      <c r="O4" s="127"/>
      <c r="P4" s="8"/>
      <c r="Q4" s="8"/>
      <c r="R4" s="48"/>
      <c r="S4" s="47"/>
      <c r="T4" s="47"/>
      <c r="U4" s="47"/>
      <c r="V4" s="47"/>
      <c r="W4" s="47"/>
      <c r="X4" s="47"/>
      <c r="Y4" s="47"/>
      <c r="Z4" s="47"/>
      <c r="AA4" s="47"/>
    </row>
    <row r="5" spans="1:27" s="2" customFormat="1" ht="14.1" customHeight="1" x14ac:dyDescent="0.25">
      <c r="A5" s="8"/>
      <c r="B5" s="8"/>
      <c r="C5" s="8"/>
      <c r="D5" s="8"/>
      <c r="E5" s="8"/>
      <c r="F5" s="8"/>
      <c r="G5" s="8"/>
      <c r="H5" s="8"/>
      <c r="I5" s="8"/>
      <c r="J5" s="8"/>
      <c r="K5" s="8"/>
      <c r="L5" s="8"/>
      <c r="M5" s="8"/>
      <c r="N5" s="8"/>
      <c r="O5" s="8"/>
      <c r="P5" s="8"/>
      <c r="Q5" s="8"/>
      <c r="R5" s="47"/>
      <c r="S5" s="47"/>
      <c r="T5" s="47"/>
      <c r="U5" s="47"/>
      <c r="V5" s="47"/>
      <c r="W5" s="47"/>
      <c r="X5" s="47"/>
      <c r="Y5" s="47"/>
      <c r="Z5" s="47"/>
      <c r="AA5" s="47"/>
    </row>
    <row r="6" spans="1:27" s="2" customFormat="1" ht="20.100000000000001" customHeight="1" x14ac:dyDescent="0.25">
      <c r="A6" s="47"/>
      <c r="B6" s="49"/>
      <c r="C6" s="47"/>
      <c r="D6" s="47"/>
      <c r="E6" s="50"/>
      <c r="F6" s="51"/>
      <c r="G6" s="51"/>
      <c r="H6" s="51"/>
      <c r="I6" s="51"/>
      <c r="J6" s="51"/>
      <c r="K6" s="51"/>
      <c r="L6" s="51"/>
      <c r="M6" s="51"/>
      <c r="N6" s="51"/>
      <c r="O6" s="51"/>
      <c r="P6" s="51"/>
      <c r="Q6" s="47"/>
      <c r="R6" s="47"/>
      <c r="S6" s="47"/>
      <c r="T6" s="47"/>
      <c r="U6" s="47"/>
      <c r="V6" s="47"/>
      <c r="W6" s="47"/>
      <c r="X6" s="47"/>
      <c r="Y6" s="47"/>
      <c r="Z6" s="47"/>
      <c r="AA6" s="47"/>
    </row>
    <row r="7" spans="1:27" ht="20.100000000000001" customHeight="1" x14ac:dyDescent="0.25">
      <c r="A7" s="8"/>
      <c r="B7" s="8"/>
      <c r="C7" s="8"/>
      <c r="D7" s="8"/>
      <c r="E7" s="8"/>
      <c r="F7" s="47"/>
      <c r="G7" s="8"/>
      <c r="H7" s="8"/>
      <c r="I7" s="8"/>
      <c r="J7" s="8"/>
      <c r="K7" s="8"/>
      <c r="L7" s="8"/>
      <c r="M7" s="8"/>
      <c r="N7" s="8"/>
      <c r="O7" s="8"/>
      <c r="P7" s="8"/>
      <c r="Q7" s="8"/>
      <c r="R7" s="8"/>
      <c r="S7" s="8"/>
      <c r="T7" s="8"/>
      <c r="U7" s="8"/>
      <c r="V7" s="8"/>
      <c r="W7" s="8"/>
      <c r="X7" s="8"/>
      <c r="Y7" s="8"/>
      <c r="Z7" s="8"/>
      <c r="AA7" s="8"/>
    </row>
    <row r="8" spans="1:27" ht="20.100000000000001" customHeight="1" x14ac:dyDescent="0.25">
      <c r="A8" s="8"/>
      <c r="B8" s="8"/>
      <c r="C8" s="8"/>
      <c r="D8" s="8"/>
      <c r="E8" s="8"/>
      <c r="F8" s="8"/>
      <c r="G8" s="8"/>
      <c r="H8" s="8"/>
      <c r="I8" s="8"/>
      <c r="J8" s="8"/>
      <c r="K8" s="8"/>
      <c r="L8" s="8"/>
      <c r="M8" s="8"/>
      <c r="N8" s="8"/>
      <c r="O8" s="8"/>
      <c r="P8" s="8"/>
      <c r="Q8" s="8"/>
      <c r="R8" s="8"/>
      <c r="S8" s="8"/>
      <c r="T8" s="8"/>
      <c r="U8" s="8"/>
      <c r="V8" s="8"/>
      <c r="W8" s="8"/>
      <c r="X8" s="8"/>
      <c r="Y8" s="8"/>
      <c r="Z8" s="8"/>
      <c r="AA8" s="8"/>
    </row>
    <row r="9" spans="1:27" ht="20.100000000000001" customHeight="1" x14ac:dyDescent="0.25">
      <c r="A9" s="8"/>
      <c r="B9" s="8"/>
      <c r="C9" s="8"/>
      <c r="D9" s="8"/>
      <c r="E9" s="8"/>
      <c r="F9" s="8"/>
      <c r="G9" s="8"/>
      <c r="H9" s="8"/>
      <c r="I9" s="8"/>
      <c r="J9" s="8"/>
      <c r="K9" s="8"/>
      <c r="L9" s="8"/>
      <c r="M9" s="8"/>
      <c r="N9" s="8"/>
      <c r="O9" s="8"/>
      <c r="P9" s="8"/>
      <c r="Q9" s="8"/>
      <c r="R9" s="8"/>
      <c r="S9" s="8"/>
      <c r="T9" s="8"/>
      <c r="U9" s="8"/>
      <c r="V9" s="8"/>
      <c r="W9" s="8"/>
      <c r="X9" s="8"/>
      <c r="Y9" s="8"/>
      <c r="Z9" s="8"/>
      <c r="AA9" s="8"/>
    </row>
    <row r="10" spans="1:27" ht="20.100000000000001" customHeight="1" x14ac:dyDescent="0.25">
      <c r="A10" s="8"/>
      <c r="B10" s="8"/>
      <c r="C10" s="8"/>
      <c r="D10" s="8"/>
      <c r="E10" s="8"/>
      <c r="F10" s="8"/>
      <c r="G10" s="8"/>
      <c r="H10" s="8"/>
      <c r="I10" s="8"/>
      <c r="J10" s="8"/>
      <c r="K10" s="8"/>
      <c r="L10" s="8"/>
      <c r="M10" s="8"/>
      <c r="N10" s="8"/>
      <c r="O10" s="8"/>
      <c r="P10" s="8"/>
      <c r="Q10" s="8"/>
      <c r="R10" s="8"/>
      <c r="S10" s="8"/>
      <c r="T10" s="8"/>
      <c r="U10" s="8"/>
      <c r="V10" s="8"/>
      <c r="W10" s="8"/>
      <c r="X10" s="8"/>
      <c r="Y10" s="8"/>
      <c r="Z10" s="8"/>
      <c r="AA10" s="8"/>
    </row>
    <row r="11" spans="1:27" ht="20.100000000000001" customHeight="1" x14ac:dyDescent="0.25">
      <c r="A11" s="8"/>
      <c r="B11" s="8"/>
      <c r="C11" s="8"/>
      <c r="D11" s="8"/>
      <c r="E11" s="8"/>
      <c r="F11" s="8"/>
      <c r="G11" s="8"/>
      <c r="H11" s="8"/>
      <c r="I11" s="8"/>
      <c r="J11" s="8"/>
      <c r="K11" s="8"/>
      <c r="L11" s="8"/>
      <c r="M11" s="8"/>
      <c r="N11" s="8"/>
      <c r="O11" s="8"/>
      <c r="P11" s="8"/>
      <c r="Q11" s="8"/>
      <c r="R11" s="8"/>
      <c r="S11" s="8"/>
      <c r="T11" s="8"/>
      <c r="U11" s="8"/>
      <c r="V11" s="8"/>
      <c r="W11" s="8"/>
      <c r="X11" s="8"/>
      <c r="Y11" s="8"/>
      <c r="Z11" s="8"/>
      <c r="AA11" s="8"/>
    </row>
    <row r="12" spans="1:27" ht="20.100000000000001" customHeight="1" x14ac:dyDescent="0.25">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7" ht="20.100000000000001" customHeight="1" x14ac:dyDescent="0.25">
      <c r="A13" s="8"/>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7" ht="20.100000000000001"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c r="Z14" s="8"/>
      <c r="AA14" s="8"/>
    </row>
    <row r="15" spans="1:27" ht="20.100000000000001" customHeight="1" x14ac:dyDescent="0.25">
      <c r="A15" s="8"/>
      <c r="B15" s="8"/>
      <c r="C15" s="8"/>
      <c r="D15" s="8"/>
      <c r="E15" s="8"/>
      <c r="F15" s="8"/>
      <c r="G15" s="8"/>
      <c r="H15" s="8"/>
      <c r="I15" s="8"/>
      <c r="J15" s="8"/>
      <c r="K15" s="8"/>
      <c r="L15" s="8"/>
      <c r="M15" s="8"/>
      <c r="N15" s="8"/>
      <c r="O15" s="8"/>
      <c r="P15" s="8"/>
      <c r="Q15" s="8"/>
      <c r="R15" s="8"/>
      <c r="S15" s="8"/>
      <c r="T15" s="8"/>
      <c r="U15" s="8"/>
      <c r="V15" s="8"/>
      <c r="W15" s="8"/>
      <c r="X15" s="8"/>
      <c r="Y15" s="8"/>
      <c r="Z15" s="8"/>
      <c r="AA15" s="8"/>
    </row>
    <row r="16" spans="1:27" ht="20.100000000000001" customHeight="1" x14ac:dyDescent="0.25">
      <c r="A16" s="8"/>
      <c r="B16" s="8"/>
      <c r="C16" s="8"/>
      <c r="D16" s="8"/>
      <c r="E16" s="8"/>
      <c r="F16" s="8"/>
      <c r="G16" s="8"/>
      <c r="H16" s="8"/>
      <c r="I16" s="8"/>
      <c r="J16" s="8"/>
      <c r="K16" s="8"/>
      <c r="L16" s="8"/>
      <c r="M16" s="8"/>
      <c r="N16" s="8"/>
      <c r="O16" s="8"/>
      <c r="P16" s="8"/>
      <c r="Q16" s="8"/>
      <c r="R16" s="8"/>
      <c r="S16" s="8"/>
      <c r="T16" s="8"/>
      <c r="U16" s="8"/>
      <c r="V16" s="8"/>
      <c r="W16" s="8"/>
      <c r="X16" s="8"/>
      <c r="Y16" s="8"/>
      <c r="Z16" s="8"/>
      <c r="AA16" s="8"/>
    </row>
    <row r="17" spans="1:27" ht="20.100000000000001" customHeight="1" x14ac:dyDescent="0.25">
      <c r="A17" s="8"/>
      <c r="B17" s="8"/>
      <c r="C17" s="8"/>
      <c r="D17" s="8"/>
      <c r="E17" s="8"/>
      <c r="F17" s="8"/>
      <c r="G17" s="8"/>
      <c r="H17" s="8"/>
      <c r="I17" s="8"/>
      <c r="J17" s="8"/>
      <c r="K17" s="8"/>
      <c r="L17" s="8"/>
      <c r="M17" s="8"/>
      <c r="N17" s="8"/>
      <c r="O17" s="8"/>
      <c r="P17" s="8"/>
      <c r="Q17" s="8"/>
      <c r="R17" s="8"/>
      <c r="S17" s="8"/>
      <c r="T17" s="8"/>
      <c r="U17" s="8"/>
      <c r="V17" s="8"/>
      <c r="W17" s="8"/>
      <c r="X17" s="8"/>
      <c r="Y17" s="8"/>
      <c r="Z17" s="8"/>
      <c r="AA17" s="8"/>
    </row>
    <row r="18" spans="1:27" ht="20.100000000000001" customHeight="1" x14ac:dyDescent="0.25">
      <c r="A18" s="8"/>
      <c r="B18" s="8"/>
      <c r="C18" s="8"/>
      <c r="D18" s="8"/>
      <c r="E18" s="8"/>
      <c r="F18" s="8"/>
      <c r="G18" s="8"/>
      <c r="H18" s="8"/>
      <c r="I18" s="8"/>
      <c r="J18" s="8"/>
      <c r="K18" s="8"/>
      <c r="L18" s="8"/>
      <c r="M18" s="8"/>
      <c r="N18" s="8"/>
      <c r="O18" s="8"/>
      <c r="P18" s="8"/>
      <c r="Q18" s="8"/>
      <c r="R18" s="8"/>
      <c r="S18" s="8"/>
      <c r="T18" s="8"/>
      <c r="U18" s="8"/>
      <c r="V18" s="8"/>
      <c r="W18" s="8"/>
      <c r="X18" s="8"/>
      <c r="Y18" s="8"/>
      <c r="Z18" s="8"/>
      <c r="AA18" s="8"/>
    </row>
    <row r="19" spans="1:27" ht="20.100000000000001" customHeight="1" x14ac:dyDescent="0.25">
      <c r="A19" s="8"/>
      <c r="B19" s="8"/>
      <c r="C19" s="8"/>
      <c r="D19" s="8"/>
      <c r="E19" s="8"/>
      <c r="F19" s="8"/>
      <c r="G19" s="8"/>
      <c r="H19" s="8"/>
      <c r="I19" s="8"/>
      <c r="J19" s="8"/>
      <c r="K19" s="8"/>
      <c r="L19" s="8"/>
      <c r="M19" s="8"/>
      <c r="N19" s="8"/>
      <c r="O19" s="8"/>
      <c r="P19" s="8"/>
      <c r="Q19" s="8"/>
      <c r="R19" s="8"/>
      <c r="S19" s="8"/>
      <c r="T19" s="8"/>
      <c r="U19" s="8"/>
      <c r="V19" s="8"/>
      <c r="W19" s="8"/>
      <c r="X19" s="8"/>
      <c r="Y19" s="8"/>
      <c r="Z19" s="8"/>
      <c r="AA19" s="8"/>
    </row>
    <row r="20" spans="1:27" ht="20.100000000000001" customHeight="1" x14ac:dyDescent="0.25">
      <c r="A20" s="8"/>
      <c r="B20" s="8"/>
      <c r="C20" s="8"/>
      <c r="D20" s="8"/>
      <c r="E20" s="8"/>
      <c r="F20" s="8"/>
      <c r="G20" s="8"/>
      <c r="H20" s="8"/>
      <c r="I20" s="8"/>
      <c r="J20" s="8"/>
      <c r="K20" s="8"/>
      <c r="L20" s="8"/>
      <c r="M20" s="8"/>
      <c r="N20" s="8"/>
      <c r="O20" s="8"/>
      <c r="P20" s="8"/>
      <c r="Q20" s="8"/>
      <c r="R20" s="8"/>
      <c r="S20" s="8"/>
      <c r="T20" s="8"/>
      <c r="U20" s="8"/>
      <c r="V20" s="8"/>
      <c r="W20" s="8"/>
      <c r="X20" s="8"/>
      <c r="Y20" s="8"/>
      <c r="Z20" s="8"/>
      <c r="AA20" s="8"/>
    </row>
    <row r="21" spans="1:27" ht="20.100000000000001"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row>
    <row r="22" spans="1:27" ht="20.100000000000001" customHeight="1" x14ac:dyDescent="0.25">
      <c r="A22" s="8"/>
      <c r="B22" s="8"/>
      <c r="C22" s="8"/>
      <c r="D22" s="8"/>
      <c r="E22" s="8"/>
      <c r="F22" s="8"/>
      <c r="G22" s="8"/>
      <c r="H22" s="8"/>
      <c r="I22" s="8"/>
      <c r="J22" s="8"/>
      <c r="K22" s="8"/>
      <c r="L22" s="8"/>
      <c r="M22" s="8"/>
      <c r="N22" s="8"/>
      <c r="O22" s="8"/>
      <c r="P22" s="8"/>
      <c r="Q22" s="8"/>
      <c r="R22" s="125"/>
      <c r="S22" s="122"/>
      <c r="T22" s="122"/>
      <c r="U22" s="122"/>
      <c r="V22" s="122"/>
      <c r="W22" s="122"/>
      <c r="X22" s="122"/>
      <c r="Y22" s="122"/>
      <c r="Z22" s="122"/>
      <c r="AA22" s="122"/>
    </row>
    <row r="23" spans="1:27" ht="20.100000000000001" customHeight="1" x14ac:dyDescent="0.25">
      <c r="A23" s="8"/>
      <c r="B23" s="8"/>
      <c r="C23" s="8"/>
      <c r="D23" s="8"/>
      <c r="E23" s="8"/>
      <c r="F23" s="8"/>
      <c r="G23" s="8"/>
      <c r="H23" s="8"/>
      <c r="I23" s="8"/>
      <c r="J23" s="8"/>
      <c r="K23" s="8"/>
      <c r="L23" s="8"/>
      <c r="M23" s="8"/>
      <c r="N23" s="8"/>
      <c r="O23" s="8"/>
      <c r="P23" s="8"/>
      <c r="Q23" s="8"/>
      <c r="R23" s="8"/>
      <c r="S23" s="8"/>
      <c r="T23" s="8"/>
      <c r="U23" s="8"/>
      <c r="V23" s="8"/>
      <c r="W23" s="8"/>
      <c r="X23" s="8"/>
      <c r="Y23" s="8"/>
      <c r="Z23" s="8"/>
      <c r="AA23" s="8"/>
    </row>
    <row r="24" spans="1:27" ht="20.100000000000001" customHeight="1" x14ac:dyDescent="0.25">
      <c r="A24" s="8"/>
      <c r="B24" s="8"/>
      <c r="C24" s="8"/>
      <c r="D24" s="8"/>
      <c r="E24" s="8"/>
      <c r="F24" s="8"/>
      <c r="G24" s="8"/>
      <c r="H24" s="8"/>
      <c r="I24" s="8"/>
      <c r="J24" s="8"/>
      <c r="K24" s="8"/>
      <c r="L24" s="8"/>
      <c r="M24" s="8"/>
      <c r="N24" s="121" t="s">
        <v>13</v>
      </c>
      <c r="O24" s="122"/>
      <c r="P24" s="8"/>
      <c r="Q24" s="8"/>
      <c r="R24" s="8"/>
      <c r="S24" s="8"/>
      <c r="T24" s="8"/>
      <c r="U24" s="8"/>
      <c r="V24" s="8"/>
      <c r="W24" s="8"/>
      <c r="X24" s="8"/>
      <c r="Y24" s="8"/>
      <c r="Z24" s="8"/>
      <c r="AA24" s="8"/>
    </row>
    <row r="25" spans="1:27" ht="20.100000000000001" customHeight="1" x14ac:dyDescent="0.25">
      <c r="A25" s="8"/>
      <c r="B25" s="8"/>
      <c r="C25" s="8"/>
      <c r="D25" s="8"/>
      <c r="E25" s="8"/>
      <c r="F25" s="8"/>
      <c r="G25" s="8"/>
      <c r="H25" s="8"/>
      <c r="I25" s="8"/>
      <c r="J25" s="8"/>
      <c r="K25" s="51"/>
      <c r="L25" s="51"/>
      <c r="M25" s="51"/>
      <c r="N25" s="8"/>
      <c r="O25" s="51" t="s">
        <v>24</v>
      </c>
      <c r="P25" s="8"/>
      <c r="Q25" s="8"/>
      <c r="R25" s="8"/>
      <c r="S25" s="8"/>
      <c r="T25" s="8"/>
      <c r="U25" s="8"/>
      <c r="V25" s="8"/>
      <c r="W25" s="8"/>
      <c r="X25" s="8"/>
      <c r="Y25" s="8"/>
      <c r="Z25" s="8"/>
      <c r="AA25" s="8"/>
    </row>
    <row r="26" spans="1:27" ht="20.100000000000001" customHeight="1" x14ac:dyDescent="0.25">
      <c r="A26" s="8"/>
      <c r="B26" s="52"/>
      <c r="C26" s="8"/>
      <c r="D26" s="8"/>
      <c r="E26" s="53"/>
      <c r="F26" s="8"/>
      <c r="G26" s="8"/>
      <c r="H26" s="8"/>
      <c r="I26" s="8"/>
      <c r="J26" s="8"/>
      <c r="K26" s="8"/>
      <c r="L26" s="54"/>
      <c r="M26" s="45"/>
      <c r="N26" s="55"/>
      <c r="O26" s="60" t="s">
        <v>14</v>
      </c>
      <c r="P26" s="8"/>
      <c r="Q26" s="8"/>
      <c r="R26" s="8"/>
      <c r="S26" s="8"/>
      <c r="T26" s="8"/>
      <c r="U26" s="8"/>
      <c r="V26" s="8"/>
      <c r="W26" s="8"/>
      <c r="X26" s="8"/>
      <c r="Y26" s="8"/>
      <c r="Z26" s="8"/>
      <c r="AA26" s="8"/>
    </row>
    <row r="27" spans="1:27" ht="20.100000000000001" customHeight="1" x14ac:dyDescent="0.25">
      <c r="A27" s="8"/>
      <c r="B27" s="52"/>
      <c r="C27" s="8"/>
      <c r="D27" s="8"/>
      <c r="E27" s="8"/>
      <c r="F27" s="8"/>
      <c r="G27" s="8"/>
      <c r="H27" s="54"/>
      <c r="I27" s="54"/>
      <c r="J27" s="54"/>
      <c r="K27" s="54"/>
      <c r="L27" s="54"/>
      <c r="M27" s="47"/>
      <c r="N27" s="8"/>
      <c r="O27" s="8"/>
      <c r="P27" s="8"/>
      <c r="Q27" s="8"/>
      <c r="R27" s="8"/>
      <c r="S27" s="47"/>
      <c r="T27" s="47"/>
      <c r="U27" s="47"/>
      <c r="V27" s="8"/>
      <c r="W27" s="8"/>
      <c r="X27" s="8"/>
      <c r="Y27" s="8"/>
      <c r="Z27" s="8"/>
      <c r="AA27" s="8"/>
    </row>
    <row r="28" spans="1:27" ht="20.100000000000001" customHeight="1" x14ac:dyDescent="0.25">
      <c r="A28" s="8"/>
      <c r="B28" s="52"/>
      <c r="C28" s="8"/>
      <c r="D28" s="8"/>
      <c r="E28" s="56"/>
      <c r="F28" s="54"/>
      <c r="G28" s="54"/>
      <c r="H28" s="54"/>
      <c r="I28" s="54"/>
      <c r="J28" s="54"/>
      <c r="K28" s="54"/>
      <c r="L28" s="54"/>
      <c r="M28" s="47"/>
      <c r="N28" s="47"/>
      <c r="O28" s="8"/>
      <c r="P28" s="8"/>
      <c r="Q28" s="8"/>
      <c r="R28" s="8"/>
      <c r="S28" s="8"/>
      <c r="T28" s="47"/>
      <c r="U28" s="47"/>
      <c r="V28" s="8"/>
      <c r="W28" s="8"/>
      <c r="X28" s="8"/>
      <c r="Y28" s="8"/>
      <c r="Z28" s="8"/>
      <c r="AA28" s="8"/>
    </row>
    <row r="29" spans="1:27" ht="20.100000000000001" customHeight="1" x14ac:dyDescent="0.25">
      <c r="A29" s="8"/>
      <c r="B29" s="8"/>
      <c r="C29" s="8"/>
      <c r="D29" s="8"/>
      <c r="E29" s="8"/>
      <c r="F29" s="46"/>
      <c r="G29" s="8"/>
      <c r="H29" s="54"/>
      <c r="I29" s="54"/>
      <c r="J29" s="54"/>
      <c r="K29" s="8"/>
      <c r="L29" s="54"/>
      <c r="M29" s="8"/>
      <c r="N29" s="45"/>
      <c r="O29" s="45"/>
      <c r="P29" s="45"/>
      <c r="Q29" s="45"/>
      <c r="R29" s="8"/>
      <c r="S29" s="47"/>
      <c r="T29" s="47"/>
      <c r="U29" s="47"/>
      <c r="V29" s="8"/>
      <c r="W29" s="8"/>
      <c r="X29" s="8"/>
      <c r="Y29" s="8"/>
      <c r="Z29" s="8"/>
      <c r="AA29" s="8"/>
    </row>
    <row r="30" spans="1:27" ht="20.100000000000001" customHeight="1" x14ac:dyDescent="0.25">
      <c r="A30" s="8"/>
      <c r="B30" s="52"/>
      <c r="C30" s="8"/>
      <c r="D30" s="8"/>
      <c r="E30" s="8"/>
      <c r="F30" s="8"/>
      <c r="G30" s="8"/>
      <c r="H30" s="8"/>
      <c r="I30" s="8"/>
      <c r="J30" s="8"/>
      <c r="K30" s="8"/>
      <c r="L30" s="8"/>
      <c r="M30" s="8"/>
      <c r="N30" s="8"/>
      <c r="O30" s="8"/>
      <c r="P30" s="8"/>
      <c r="Q30" s="8"/>
      <c r="R30" s="8"/>
      <c r="S30" s="8"/>
      <c r="T30" s="8"/>
      <c r="U30" s="8"/>
      <c r="V30" s="8"/>
      <c r="W30" s="8"/>
      <c r="X30" s="8"/>
      <c r="Y30" s="8"/>
      <c r="Z30" s="8"/>
      <c r="AA30" s="8"/>
    </row>
    <row r="31" spans="1:27" ht="20.100000000000001" customHeight="1" x14ac:dyDescent="0.25">
      <c r="A31" s="8"/>
      <c r="B31" s="8"/>
      <c r="C31" s="8"/>
      <c r="D31" s="8"/>
      <c r="E31" s="8"/>
      <c r="F31" s="8"/>
      <c r="G31" s="8"/>
      <c r="H31" s="8"/>
      <c r="I31" s="8"/>
      <c r="J31" s="8"/>
      <c r="K31" s="8"/>
      <c r="L31" s="8"/>
      <c r="M31" s="8"/>
      <c r="N31" s="8"/>
      <c r="O31" s="8"/>
      <c r="P31" s="8"/>
      <c r="Q31" s="8"/>
      <c r="R31" s="8"/>
      <c r="S31" s="8"/>
      <c r="T31" s="8"/>
      <c r="U31" s="8"/>
      <c r="V31" s="8"/>
      <c r="W31" s="8"/>
      <c r="X31" s="8"/>
      <c r="Y31" s="8"/>
      <c r="Z31" s="8"/>
      <c r="AA31" s="8"/>
    </row>
    <row r="32" spans="1:27" ht="15.75" x14ac:dyDescent="0.25">
      <c r="A32" s="8"/>
      <c r="B32" s="8"/>
      <c r="C32" s="8"/>
      <c r="D32" s="8"/>
      <c r="E32" s="8"/>
      <c r="F32" s="8"/>
      <c r="G32" s="8"/>
      <c r="H32" s="8"/>
      <c r="I32" s="8"/>
      <c r="J32" s="8"/>
      <c r="K32" s="8"/>
      <c r="L32" s="8"/>
      <c r="M32" s="8"/>
      <c r="N32" s="8"/>
      <c r="O32" s="8"/>
      <c r="P32" s="8"/>
      <c r="Q32" s="8"/>
      <c r="R32" s="8"/>
      <c r="S32" s="8"/>
      <c r="T32" s="8"/>
      <c r="U32" s="8"/>
      <c r="V32" s="8"/>
      <c r="W32" s="8"/>
      <c r="X32" s="8"/>
      <c r="Y32" s="8"/>
      <c r="Z32" s="8"/>
      <c r="AA32" s="8"/>
    </row>
    <row r="33" spans="1:27" ht="15.75" x14ac:dyDescent="0.25">
      <c r="A33" s="8"/>
      <c r="B33" s="8"/>
      <c r="C33" s="8"/>
      <c r="D33" s="8"/>
      <c r="E33" s="8"/>
      <c r="F33" s="8"/>
      <c r="G33" s="8"/>
      <c r="H33" s="8"/>
      <c r="I33" s="8"/>
      <c r="J33" s="8"/>
      <c r="K33" s="8"/>
      <c r="L33" s="8"/>
      <c r="M33" s="8"/>
      <c r="N33" s="8"/>
      <c r="O33" s="8"/>
      <c r="P33" s="8"/>
      <c r="Q33" s="8"/>
      <c r="R33" s="8"/>
      <c r="S33" s="8"/>
      <c r="T33" s="8"/>
      <c r="U33" s="8"/>
      <c r="V33" s="8"/>
      <c r="W33" s="8"/>
      <c r="X33" s="8"/>
      <c r="Y33" s="8"/>
      <c r="Z33" s="8"/>
      <c r="AA33" s="8"/>
    </row>
    <row r="34" spans="1:27" ht="15.75" x14ac:dyDescent="0.25">
      <c r="A34" s="8"/>
      <c r="B34" s="8"/>
      <c r="C34" s="8"/>
      <c r="D34" s="8"/>
      <c r="E34" s="8"/>
      <c r="F34" s="8"/>
      <c r="G34" s="8"/>
      <c r="H34" s="8"/>
      <c r="I34" s="8"/>
      <c r="J34" s="8"/>
      <c r="K34" s="8"/>
      <c r="L34" s="8"/>
      <c r="M34" s="8"/>
      <c r="N34" s="8"/>
      <c r="O34" s="8"/>
      <c r="P34" s="8"/>
      <c r="Q34" s="8"/>
      <c r="R34" s="8"/>
      <c r="S34" s="8"/>
      <c r="T34" s="8"/>
      <c r="U34" s="8"/>
      <c r="V34" s="8"/>
      <c r="W34" s="8"/>
      <c r="X34" s="8"/>
      <c r="Y34" s="8"/>
      <c r="Z34" s="8"/>
      <c r="AA34" s="8"/>
    </row>
    <row r="35" spans="1:27" ht="15.75" x14ac:dyDescent="0.25">
      <c r="A35" s="8"/>
      <c r="B35" s="8"/>
      <c r="C35" s="8"/>
      <c r="D35" s="8"/>
      <c r="E35" s="8"/>
      <c r="F35" s="8"/>
      <c r="G35" s="8"/>
      <c r="H35" s="8"/>
      <c r="I35" s="8"/>
      <c r="J35" s="8"/>
      <c r="K35" s="8"/>
      <c r="L35" s="8"/>
      <c r="M35" s="8"/>
      <c r="N35" s="8"/>
      <c r="O35" s="8"/>
      <c r="P35" s="8"/>
      <c r="Q35" s="8"/>
      <c r="R35" s="8"/>
      <c r="S35" s="8"/>
      <c r="T35" s="8"/>
      <c r="U35" s="8"/>
      <c r="V35" s="8"/>
      <c r="W35" s="8"/>
      <c r="X35" s="8"/>
      <c r="Y35" s="8"/>
      <c r="Z35" s="8"/>
      <c r="AA35" s="8"/>
    </row>
    <row r="36" spans="1:27" ht="15.75" x14ac:dyDescent="0.25">
      <c r="A36" s="8"/>
      <c r="B36" s="8"/>
      <c r="C36" s="8"/>
      <c r="D36" s="8"/>
      <c r="E36" s="8"/>
      <c r="F36" s="8"/>
      <c r="G36" s="8"/>
      <c r="H36" s="8"/>
      <c r="I36" s="8"/>
      <c r="J36" s="8"/>
      <c r="K36" s="8"/>
      <c r="L36" s="8"/>
      <c r="M36" s="8"/>
      <c r="N36" s="8"/>
      <c r="O36" s="8"/>
      <c r="P36" s="8"/>
      <c r="Q36" s="8"/>
      <c r="R36" s="8"/>
      <c r="S36" s="8"/>
      <c r="T36" s="8"/>
      <c r="U36" s="8"/>
      <c r="V36" s="8"/>
      <c r="W36" s="8"/>
      <c r="X36" s="8"/>
      <c r="Y36" s="8"/>
      <c r="Z36" s="8"/>
      <c r="AA36" s="8"/>
    </row>
    <row r="37" spans="1:27" ht="15.75" x14ac:dyDescent="0.25">
      <c r="A37" s="8"/>
      <c r="B37" s="8"/>
      <c r="C37" s="8"/>
      <c r="D37" s="8"/>
      <c r="E37" s="8"/>
      <c r="F37" s="8"/>
      <c r="G37" s="8"/>
      <c r="H37" s="8"/>
      <c r="I37" s="8"/>
      <c r="J37" s="8"/>
      <c r="K37" s="8"/>
      <c r="L37" s="8"/>
      <c r="M37" s="8"/>
      <c r="N37" s="8"/>
      <c r="O37" s="8"/>
      <c r="P37" s="8"/>
      <c r="Q37" s="8"/>
      <c r="R37" s="8"/>
      <c r="S37" s="8"/>
      <c r="T37" s="8"/>
      <c r="U37" s="8"/>
      <c r="V37" s="8"/>
      <c r="W37" s="8"/>
      <c r="X37" s="8"/>
      <c r="Y37" s="8"/>
      <c r="Z37" s="8"/>
      <c r="AA37" s="8"/>
    </row>
    <row r="38" spans="1:27" ht="15.75" x14ac:dyDescent="0.25">
      <c r="A38" s="8"/>
      <c r="B38" s="8"/>
      <c r="C38" s="8"/>
      <c r="D38" s="8"/>
      <c r="E38" s="8"/>
      <c r="F38" s="8"/>
      <c r="G38" s="8"/>
      <c r="H38" s="8"/>
      <c r="I38" s="8"/>
      <c r="J38" s="8"/>
      <c r="K38" s="8"/>
      <c r="L38" s="8"/>
      <c r="M38" s="8"/>
      <c r="N38" s="8"/>
      <c r="O38" s="8"/>
      <c r="P38" s="8"/>
      <c r="Q38" s="8"/>
      <c r="R38" s="8"/>
      <c r="S38" s="8"/>
      <c r="T38" s="8"/>
      <c r="U38" s="8"/>
      <c r="V38" s="8"/>
      <c r="W38" s="8"/>
      <c r="X38" s="8"/>
      <c r="Y38" s="8"/>
      <c r="Z38" s="8"/>
      <c r="AA38" s="8"/>
    </row>
    <row r="39" spans="1:27" ht="15.75" x14ac:dyDescent="0.25">
      <c r="A39" s="8"/>
      <c r="B39" s="8"/>
      <c r="C39" s="8"/>
      <c r="D39" s="8"/>
      <c r="E39" s="8"/>
      <c r="F39" s="8"/>
      <c r="G39" s="8"/>
      <c r="H39" s="8"/>
      <c r="I39" s="8"/>
      <c r="J39" s="8"/>
      <c r="K39" s="8"/>
      <c r="L39" s="8"/>
      <c r="M39" s="8"/>
      <c r="N39" s="8"/>
      <c r="O39" s="8"/>
      <c r="P39" s="8"/>
      <c r="Q39" s="8"/>
      <c r="R39" s="8"/>
      <c r="S39" s="8"/>
      <c r="T39" s="8"/>
      <c r="U39" s="8"/>
      <c r="V39" s="8"/>
      <c r="W39" s="8"/>
      <c r="X39" s="8"/>
      <c r="Y39" s="8"/>
      <c r="Z39" s="8"/>
      <c r="AA39" s="8"/>
    </row>
    <row r="40" spans="1:27" ht="15.75" x14ac:dyDescent="0.25">
      <c r="A40" s="8"/>
      <c r="B40" s="8"/>
      <c r="C40" s="8"/>
      <c r="D40" s="8"/>
      <c r="E40" s="8"/>
      <c r="F40" s="8"/>
      <c r="G40" s="8"/>
      <c r="H40" s="8"/>
      <c r="I40" s="8"/>
      <c r="J40" s="8"/>
      <c r="K40" s="8"/>
      <c r="L40" s="8"/>
      <c r="M40" s="8"/>
      <c r="N40" s="8"/>
      <c r="O40" s="8"/>
      <c r="P40" s="8"/>
      <c r="Q40" s="8"/>
      <c r="R40" s="8"/>
      <c r="S40" s="8"/>
      <c r="T40" s="8"/>
      <c r="U40" s="8"/>
      <c r="V40" s="8"/>
      <c r="W40" s="8"/>
      <c r="X40" s="8"/>
      <c r="Y40" s="8"/>
      <c r="Z40" s="8"/>
      <c r="AA40" s="8"/>
    </row>
    <row r="41" spans="1:27" ht="15.75" x14ac:dyDescent="0.25">
      <c r="A41" s="8"/>
      <c r="B41" s="8"/>
      <c r="C41" s="8"/>
      <c r="D41" s="8"/>
      <c r="E41" s="8"/>
      <c r="F41" s="8"/>
      <c r="G41" s="8"/>
      <c r="H41" s="8"/>
      <c r="I41" s="8"/>
      <c r="J41" s="8"/>
      <c r="K41" s="8"/>
      <c r="L41" s="8"/>
      <c r="M41" s="8"/>
      <c r="N41" s="8"/>
      <c r="O41" s="8"/>
      <c r="P41" s="8"/>
      <c r="Q41" s="8"/>
      <c r="R41" s="8"/>
      <c r="S41" s="8"/>
      <c r="T41" s="8"/>
      <c r="U41" s="8"/>
      <c r="V41" s="8"/>
      <c r="W41" s="8"/>
      <c r="X41" s="8"/>
      <c r="Y41" s="8"/>
      <c r="Z41" s="8"/>
      <c r="AA41" s="8"/>
    </row>
    <row r="42" spans="1:27" ht="15.75" x14ac:dyDescent="0.25">
      <c r="A42" s="8"/>
      <c r="B42" s="8"/>
      <c r="C42" s="8"/>
      <c r="D42" s="8"/>
      <c r="E42" s="8"/>
      <c r="F42" s="8"/>
      <c r="G42" s="8"/>
      <c r="H42" s="8"/>
      <c r="I42" s="8"/>
      <c r="J42" s="8"/>
      <c r="K42" s="8"/>
      <c r="L42" s="8"/>
      <c r="M42" s="8"/>
      <c r="N42" s="8"/>
      <c r="O42" s="8"/>
      <c r="P42" s="8"/>
      <c r="Q42" s="8"/>
      <c r="R42" s="8"/>
      <c r="S42" s="8"/>
      <c r="T42" s="8"/>
      <c r="U42" s="8"/>
      <c r="V42" s="8"/>
      <c r="W42" s="8"/>
      <c r="X42" s="8"/>
      <c r="Y42" s="8"/>
      <c r="Z42" s="8"/>
      <c r="AA42" s="8"/>
    </row>
    <row r="43" spans="1:27" ht="15.75" x14ac:dyDescent="0.25">
      <c r="A43" s="8"/>
      <c r="B43" s="8"/>
      <c r="C43" s="8"/>
      <c r="D43" s="8"/>
      <c r="E43" s="8"/>
      <c r="F43" s="8"/>
      <c r="G43" s="8"/>
      <c r="H43" s="8"/>
      <c r="I43" s="8"/>
      <c r="J43" s="8"/>
      <c r="K43" s="8"/>
      <c r="L43" s="8"/>
      <c r="M43" s="8"/>
      <c r="N43" s="8"/>
      <c r="O43" s="8"/>
      <c r="P43" s="8"/>
      <c r="Q43" s="8"/>
      <c r="R43" s="8"/>
      <c r="S43" s="8"/>
      <c r="T43" s="8"/>
      <c r="U43" s="8"/>
      <c r="V43" s="8"/>
      <c r="W43" s="8"/>
      <c r="X43" s="8"/>
      <c r="Y43" s="8"/>
      <c r="Z43" s="8"/>
      <c r="AA43" s="8"/>
    </row>
    <row r="44" spans="1:27" ht="15.75" x14ac:dyDescent="0.25">
      <c r="A44" s="8"/>
      <c r="B44" s="8"/>
      <c r="C44" s="8"/>
      <c r="D44" s="8"/>
      <c r="E44" s="8"/>
      <c r="F44" s="8"/>
      <c r="G44" s="8"/>
      <c r="H44" s="8"/>
      <c r="I44" s="8"/>
      <c r="J44" s="8"/>
      <c r="K44" s="8"/>
      <c r="L44" s="8"/>
      <c r="M44" s="8"/>
      <c r="N44" s="8"/>
      <c r="O44" s="8"/>
      <c r="P44" s="8"/>
      <c r="Q44" s="8"/>
      <c r="R44" s="8"/>
      <c r="S44" s="8"/>
      <c r="T44" s="8"/>
      <c r="U44" s="8"/>
      <c r="V44" s="8"/>
      <c r="W44" s="8"/>
      <c r="X44" s="8"/>
      <c r="Y44" s="8"/>
      <c r="Z44" s="8"/>
      <c r="AA44" s="8"/>
    </row>
    <row r="45" spans="1:27" ht="15.75" x14ac:dyDescent="0.25">
      <c r="A45" s="8"/>
      <c r="B45" s="8"/>
      <c r="C45" s="8"/>
      <c r="D45" s="8"/>
      <c r="E45" s="8"/>
      <c r="F45" s="8"/>
      <c r="G45" s="8"/>
      <c r="H45" s="8"/>
      <c r="I45" s="8"/>
      <c r="J45" s="8"/>
      <c r="K45" s="8"/>
      <c r="L45" s="8"/>
      <c r="M45" s="8"/>
      <c r="N45" s="8"/>
      <c r="O45" s="8"/>
      <c r="P45" s="8"/>
      <c r="Q45" s="8"/>
      <c r="R45" s="8"/>
      <c r="S45" s="8"/>
      <c r="T45" s="8"/>
      <c r="U45" s="8"/>
      <c r="V45" s="8"/>
      <c r="W45" s="8"/>
      <c r="X45" s="8"/>
      <c r="Y45" s="8"/>
      <c r="Z45" s="8"/>
      <c r="AA45" s="8"/>
    </row>
    <row r="46" spans="1:27" ht="15.75" x14ac:dyDescent="0.25">
      <c r="A46" s="8"/>
      <c r="B46" s="8"/>
      <c r="C46" s="8"/>
      <c r="D46" s="8"/>
      <c r="E46" s="8"/>
      <c r="F46" s="8"/>
      <c r="G46" s="8" t="s">
        <v>8</v>
      </c>
      <c r="H46" s="8"/>
      <c r="I46" s="8"/>
      <c r="J46" s="8"/>
      <c r="K46" s="8"/>
      <c r="L46" s="8"/>
      <c r="M46" s="8"/>
      <c r="N46" s="8"/>
      <c r="O46" s="8"/>
      <c r="P46" s="8"/>
      <c r="Q46" s="8"/>
      <c r="R46" s="8"/>
      <c r="S46" s="8"/>
      <c r="T46" s="8"/>
      <c r="U46" s="8"/>
      <c r="V46" s="8"/>
      <c r="W46" s="8"/>
      <c r="X46" s="8"/>
      <c r="Y46" s="8"/>
      <c r="Z46" s="8"/>
      <c r="AA46" s="8"/>
    </row>
    <row r="47" spans="1:27" ht="15.75" x14ac:dyDescent="0.25">
      <c r="A47" s="8"/>
      <c r="B47" s="8"/>
      <c r="C47" s="8"/>
      <c r="D47" s="8"/>
      <c r="E47" s="8"/>
      <c r="F47" s="8"/>
      <c r="G47" s="8"/>
      <c r="H47" s="8"/>
      <c r="I47" s="8"/>
      <c r="J47" s="8"/>
      <c r="K47" s="8"/>
      <c r="L47" s="8"/>
      <c r="M47" s="8"/>
      <c r="N47" s="8"/>
      <c r="O47" s="8"/>
      <c r="P47" s="8"/>
      <c r="Q47" s="8"/>
      <c r="R47" s="8"/>
      <c r="S47" s="8"/>
      <c r="T47" s="8"/>
      <c r="U47" s="8"/>
      <c r="V47" s="8"/>
      <c r="W47" s="8"/>
      <c r="X47" s="8"/>
      <c r="Y47" s="8"/>
      <c r="Z47" s="8"/>
      <c r="AA47" s="8"/>
    </row>
    <row r="48" spans="1:27" ht="15.75" x14ac:dyDescent="0.25">
      <c r="A48" s="8"/>
      <c r="B48" s="8"/>
      <c r="C48" s="8"/>
      <c r="D48" s="8"/>
      <c r="E48" s="8"/>
      <c r="F48" s="8"/>
      <c r="G48" s="8" t="s">
        <v>8</v>
      </c>
      <c r="H48" s="8"/>
      <c r="I48" s="8"/>
      <c r="J48" s="8"/>
      <c r="K48" s="8"/>
      <c r="L48" s="8"/>
      <c r="M48" s="8"/>
      <c r="N48" s="8"/>
      <c r="O48" s="8"/>
      <c r="P48" s="8"/>
      <c r="Q48" s="8"/>
      <c r="R48" s="8"/>
      <c r="S48" s="8"/>
      <c r="T48" s="8"/>
      <c r="U48" s="8"/>
      <c r="V48" s="8"/>
      <c r="W48" s="8"/>
      <c r="X48" s="8"/>
      <c r="Y48" s="8"/>
      <c r="Z48" s="8"/>
      <c r="AA48" s="8"/>
    </row>
  </sheetData>
  <mergeCells count="4">
    <mergeCell ref="N24:O24"/>
    <mergeCell ref="L2:O2"/>
    <mergeCell ref="R22:AA22"/>
    <mergeCell ref="H4:O4"/>
  </mergeCells>
  <phoneticPr fontId="0" type="noConversion"/>
  <hyperlinks>
    <hyperlink ref="M29:Q29" r:id="rId1" display="www.acadametrics.co.uk" xr:uid="{00000000-0004-0000-0100-000000000000}"/>
    <hyperlink ref="O26" r:id="rId2" xr:uid="{00000000-0004-0000-0100-000001000000}"/>
  </hyperlinks>
  <printOptions horizontalCentered="1"/>
  <pageMargins left="0.82677165354330717" right="0.74803149606299213" top="0.86614173228346458" bottom="0.98425196850393704" header="0.51181102362204722" footer="0.51181102362204722"/>
  <pageSetup paperSize="9" scale="84" orientation="landscape"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U48"/>
  <sheetViews>
    <sheetView showGridLines="0" zoomScale="70" zoomScaleNormal="70" workbookViewId="0"/>
  </sheetViews>
  <sheetFormatPr defaultRowHeight="12.75" x14ac:dyDescent="0.2"/>
  <cols>
    <col min="1" max="1" width="4.7109375" customWidth="1"/>
    <col min="2" max="2" width="4.42578125" customWidth="1"/>
    <col min="5" max="5" width="12" customWidth="1"/>
    <col min="6" max="7" width="11.7109375" customWidth="1"/>
    <col min="8" max="8" width="13" customWidth="1"/>
    <col min="9" max="14" width="11.7109375" customWidth="1"/>
    <col min="15" max="15" width="21.28515625" customWidth="1"/>
    <col min="16" max="16" width="10.140625" customWidth="1"/>
    <col min="17" max="17" width="11.85546875" customWidth="1"/>
  </cols>
  <sheetData>
    <row r="1" spans="1:21" ht="15.75" x14ac:dyDescent="0.25">
      <c r="A1" s="8"/>
      <c r="B1" s="8"/>
      <c r="C1" s="8"/>
      <c r="D1" s="8"/>
      <c r="E1" s="8"/>
      <c r="F1" s="8"/>
      <c r="G1" s="8"/>
      <c r="H1" s="8"/>
      <c r="I1" s="8"/>
      <c r="J1" s="8"/>
      <c r="K1" s="8"/>
      <c r="L1" s="8"/>
      <c r="M1" s="8"/>
      <c r="N1" s="8"/>
      <c r="O1" s="8"/>
      <c r="P1" s="8"/>
      <c r="Q1" s="8"/>
      <c r="R1" s="8"/>
      <c r="S1" s="8"/>
      <c r="T1" s="8"/>
      <c r="U1" s="8"/>
    </row>
    <row r="2" spans="1:21" ht="52.5" customHeight="1" x14ac:dyDescent="0.25">
      <c r="A2" s="8"/>
      <c r="B2" s="8"/>
      <c r="C2" s="8"/>
      <c r="D2" s="8"/>
      <c r="E2" s="8"/>
      <c r="F2" s="8"/>
      <c r="G2" s="8"/>
      <c r="H2" s="8"/>
      <c r="I2" s="8"/>
      <c r="J2" s="8"/>
      <c r="K2" s="8"/>
      <c r="L2" s="123"/>
      <c r="M2" s="124"/>
      <c r="N2" s="124"/>
      <c r="O2" s="124"/>
      <c r="P2" s="8"/>
      <c r="Q2" s="8"/>
      <c r="R2" s="8"/>
      <c r="S2" s="8"/>
      <c r="T2" s="8"/>
      <c r="U2" s="8"/>
    </row>
    <row r="3" spans="1:21" ht="15.75" x14ac:dyDescent="0.25">
      <c r="A3" s="8"/>
      <c r="B3" s="8"/>
      <c r="C3" s="8"/>
      <c r="D3" s="8"/>
      <c r="E3" s="8"/>
      <c r="F3" s="8"/>
      <c r="G3" s="8"/>
      <c r="H3" s="8"/>
      <c r="I3" s="8"/>
      <c r="J3" s="8"/>
      <c r="K3" s="8"/>
      <c r="L3" s="8"/>
      <c r="M3" s="8"/>
      <c r="N3" s="8"/>
      <c r="O3" s="8"/>
      <c r="P3" s="8"/>
      <c r="Q3" s="8"/>
      <c r="R3" s="8"/>
      <c r="S3" s="8"/>
      <c r="T3" s="8"/>
      <c r="U3" s="8"/>
    </row>
    <row r="4" spans="1:21" s="2" customFormat="1" ht="19.5" customHeight="1" x14ac:dyDescent="0.35">
      <c r="A4" s="47"/>
      <c r="B4" s="47"/>
      <c r="C4" s="57" t="s">
        <v>29</v>
      </c>
      <c r="D4" s="8"/>
      <c r="E4" s="8"/>
      <c r="F4" s="8"/>
      <c r="G4" s="8"/>
      <c r="H4" s="126"/>
      <c r="I4" s="127"/>
      <c r="J4" s="127"/>
      <c r="K4" s="127"/>
      <c r="L4" s="127"/>
      <c r="M4" s="127"/>
      <c r="N4" s="127"/>
      <c r="O4" s="127"/>
      <c r="P4" s="8"/>
      <c r="Q4" s="48"/>
      <c r="R4" s="48"/>
      <c r="S4" s="47"/>
      <c r="T4" s="47"/>
      <c r="U4" s="47"/>
    </row>
    <row r="5" spans="1:21" s="2" customFormat="1" ht="14.1" customHeight="1" x14ac:dyDescent="0.25">
      <c r="A5" s="8"/>
      <c r="B5" s="8"/>
      <c r="C5" s="8"/>
      <c r="D5" s="8"/>
      <c r="E5" s="8"/>
      <c r="F5" s="8"/>
      <c r="G5" s="8"/>
      <c r="H5" s="8"/>
      <c r="I5" s="8"/>
      <c r="J5" s="8"/>
      <c r="K5" s="8"/>
      <c r="L5" s="8"/>
      <c r="M5" s="8"/>
      <c r="N5" s="8"/>
      <c r="O5" s="8"/>
      <c r="P5" s="8"/>
      <c r="Q5" s="8"/>
      <c r="R5" s="47"/>
      <c r="S5" s="47"/>
      <c r="T5" s="47"/>
      <c r="U5" s="47"/>
    </row>
    <row r="6" spans="1:21" s="2" customFormat="1" ht="20.100000000000001" customHeight="1" x14ac:dyDescent="0.25">
      <c r="A6" s="47"/>
      <c r="B6" s="49"/>
      <c r="C6" s="47"/>
      <c r="D6" s="47"/>
      <c r="E6" s="50"/>
      <c r="F6" s="51"/>
      <c r="G6" s="51"/>
      <c r="H6" s="51"/>
      <c r="I6" s="51"/>
      <c r="J6" s="51"/>
      <c r="K6" s="51"/>
      <c r="L6" s="51"/>
      <c r="M6" s="51"/>
      <c r="N6" s="51"/>
      <c r="O6" s="51"/>
      <c r="P6" s="51"/>
      <c r="Q6" s="47"/>
      <c r="R6" s="47"/>
      <c r="S6" s="47"/>
      <c r="T6" s="47"/>
      <c r="U6" s="47"/>
    </row>
    <row r="7" spans="1:21" ht="20.100000000000001" customHeight="1" x14ac:dyDescent="0.25">
      <c r="A7" s="8"/>
      <c r="B7" s="8"/>
      <c r="C7" s="8"/>
      <c r="D7" s="8"/>
      <c r="E7" s="8"/>
      <c r="F7" s="47"/>
      <c r="G7" s="8"/>
      <c r="H7" s="8"/>
      <c r="I7" s="8"/>
      <c r="J7" s="8"/>
      <c r="K7" s="8"/>
      <c r="L7" s="8"/>
      <c r="M7" s="8"/>
      <c r="N7" s="8"/>
      <c r="O7" s="8"/>
      <c r="P7" s="8"/>
      <c r="Q7" s="8"/>
      <c r="R7" s="8"/>
      <c r="S7" s="8"/>
      <c r="T7" s="8"/>
      <c r="U7" s="8"/>
    </row>
    <row r="8" spans="1:21" ht="20.100000000000001" customHeight="1" x14ac:dyDescent="0.25">
      <c r="A8" s="8"/>
      <c r="B8" s="8"/>
      <c r="C8" s="8"/>
      <c r="D8" s="8"/>
      <c r="E8" s="8"/>
      <c r="F8" s="8"/>
      <c r="G8" s="8"/>
      <c r="H8" s="8"/>
      <c r="I8" s="8"/>
      <c r="J8" s="8"/>
      <c r="K8" s="8"/>
      <c r="L8" s="8"/>
      <c r="M8" s="8"/>
      <c r="N8" s="8"/>
      <c r="O8" s="8"/>
      <c r="P8" s="8"/>
      <c r="Q8" s="8"/>
      <c r="R8" s="8"/>
      <c r="S8" s="8"/>
      <c r="T8" s="8"/>
      <c r="U8" s="8"/>
    </row>
    <row r="9" spans="1:21" ht="20.100000000000001" customHeight="1" x14ac:dyDescent="0.25">
      <c r="A9" s="8"/>
      <c r="B9" s="8"/>
      <c r="C9" s="8"/>
      <c r="D9" s="8"/>
      <c r="E9" s="8"/>
      <c r="F9" s="8"/>
      <c r="G9" s="8"/>
      <c r="H9" s="8"/>
      <c r="I9" s="8"/>
      <c r="J9" s="8"/>
      <c r="K9" s="8"/>
      <c r="L9" s="8"/>
      <c r="M9" s="8"/>
      <c r="N9" s="8"/>
      <c r="O9" s="8"/>
      <c r="P9" s="8"/>
      <c r="Q9" s="8"/>
      <c r="R9" s="8"/>
      <c r="S9" s="8"/>
      <c r="T9" s="8"/>
      <c r="U9" s="8"/>
    </row>
    <row r="10" spans="1:21" ht="20.100000000000001" customHeight="1" x14ac:dyDescent="0.25">
      <c r="A10" s="8"/>
      <c r="B10" s="8"/>
      <c r="C10" s="8"/>
      <c r="D10" s="8"/>
      <c r="E10" s="8"/>
      <c r="F10" s="8"/>
      <c r="G10" s="8"/>
      <c r="H10" s="8"/>
      <c r="I10" s="8"/>
      <c r="J10" s="8"/>
      <c r="K10" s="8"/>
      <c r="L10" s="8"/>
      <c r="M10" s="8"/>
      <c r="N10" s="8"/>
      <c r="O10" s="8"/>
      <c r="P10" s="8"/>
      <c r="Q10" s="8"/>
      <c r="R10" s="8"/>
      <c r="S10" s="8"/>
      <c r="T10" s="8"/>
      <c r="U10" s="8"/>
    </row>
    <row r="11" spans="1:21" ht="20.100000000000001" customHeight="1" x14ac:dyDescent="0.25">
      <c r="A11" s="8"/>
      <c r="B11" s="8"/>
      <c r="C11" s="8"/>
      <c r="D11" s="8"/>
      <c r="E11" s="8"/>
      <c r="F11" s="8"/>
      <c r="G11" s="8"/>
      <c r="H11" s="8"/>
      <c r="I11" s="8"/>
      <c r="J11" s="8"/>
      <c r="K11" s="8"/>
      <c r="L11" s="8"/>
      <c r="M11" s="8"/>
      <c r="N11" s="8"/>
      <c r="O11" s="8"/>
      <c r="P11" s="8"/>
      <c r="Q11" s="8"/>
      <c r="R11" s="8"/>
      <c r="S11" s="8"/>
      <c r="T11" s="8"/>
      <c r="U11" s="8"/>
    </row>
    <row r="12" spans="1:21" ht="20.100000000000001" customHeight="1" x14ac:dyDescent="0.25">
      <c r="A12" s="8"/>
      <c r="B12" s="8"/>
      <c r="C12" s="8"/>
      <c r="D12" s="8"/>
      <c r="E12" s="8"/>
      <c r="F12" s="8"/>
      <c r="G12" s="8"/>
      <c r="H12" s="8"/>
      <c r="I12" s="8"/>
      <c r="J12" s="8"/>
      <c r="K12" s="8"/>
      <c r="L12" s="8"/>
      <c r="M12" s="8"/>
      <c r="N12" s="8"/>
      <c r="O12" s="8"/>
      <c r="P12" s="8"/>
      <c r="Q12" s="8"/>
      <c r="R12" s="8"/>
      <c r="S12" s="8"/>
      <c r="T12" s="8"/>
      <c r="U12" s="8"/>
    </row>
    <row r="13" spans="1:21" ht="20.100000000000001" customHeight="1" x14ac:dyDescent="0.25">
      <c r="A13" s="8"/>
      <c r="B13" s="8"/>
      <c r="C13" s="8"/>
      <c r="D13" s="8"/>
      <c r="E13" s="8"/>
      <c r="F13" s="8"/>
      <c r="G13" s="8"/>
      <c r="H13" s="8"/>
      <c r="I13" s="8"/>
      <c r="J13" s="8"/>
      <c r="K13" s="8"/>
      <c r="L13" s="8"/>
      <c r="M13" s="8"/>
      <c r="N13" s="8"/>
      <c r="O13" s="8"/>
      <c r="P13" s="8"/>
      <c r="Q13" s="8"/>
      <c r="R13" s="8"/>
      <c r="S13" s="8"/>
      <c r="T13" s="8"/>
      <c r="U13" s="8"/>
    </row>
    <row r="14" spans="1:21" ht="20.100000000000001" customHeight="1" x14ac:dyDescent="0.25">
      <c r="A14" s="8"/>
      <c r="B14" s="8"/>
      <c r="C14" s="8"/>
      <c r="D14" s="8"/>
      <c r="E14" s="8"/>
      <c r="F14" s="8"/>
      <c r="G14" s="8"/>
      <c r="H14" s="8"/>
      <c r="I14" s="8"/>
      <c r="J14" s="8"/>
      <c r="K14" s="8"/>
      <c r="L14" s="8"/>
      <c r="M14" s="8"/>
      <c r="N14" s="8"/>
      <c r="O14" s="8"/>
      <c r="P14" s="8"/>
      <c r="Q14" s="8"/>
      <c r="R14" s="8"/>
      <c r="S14" s="8"/>
      <c r="T14" s="8"/>
      <c r="U14" s="8"/>
    </row>
    <row r="15" spans="1:21" ht="20.100000000000001" customHeight="1" x14ac:dyDescent="0.25">
      <c r="A15" s="8"/>
      <c r="B15" s="8"/>
      <c r="C15" s="8"/>
      <c r="D15" s="8"/>
      <c r="E15" s="8"/>
      <c r="F15" s="8"/>
      <c r="G15" s="8"/>
      <c r="H15" s="8"/>
      <c r="I15" s="8"/>
      <c r="J15" s="8"/>
      <c r="K15" s="8"/>
      <c r="L15" s="8"/>
      <c r="M15" s="8"/>
      <c r="N15" s="8"/>
      <c r="O15" s="8"/>
      <c r="P15" s="8"/>
      <c r="Q15" s="8"/>
      <c r="R15" s="8"/>
      <c r="S15" s="8"/>
      <c r="T15" s="8"/>
      <c r="U15" s="8"/>
    </row>
    <row r="16" spans="1:21" ht="20.100000000000001" customHeight="1" x14ac:dyDescent="0.25">
      <c r="A16" s="8"/>
      <c r="B16" s="8"/>
      <c r="C16" s="8"/>
      <c r="D16" s="8"/>
      <c r="E16" s="8"/>
      <c r="F16" s="8"/>
      <c r="G16" s="8"/>
      <c r="H16" s="8"/>
      <c r="I16" s="8"/>
      <c r="J16" s="8"/>
      <c r="K16" s="8"/>
      <c r="L16" s="8"/>
      <c r="M16" s="8"/>
      <c r="N16" s="8"/>
      <c r="O16" s="8"/>
      <c r="P16" s="8"/>
      <c r="Q16" s="8"/>
      <c r="R16" s="8"/>
      <c r="S16" s="8"/>
      <c r="T16" s="8"/>
      <c r="U16" s="8"/>
    </row>
    <row r="17" spans="1:21" ht="20.100000000000001" customHeight="1" x14ac:dyDescent="0.25">
      <c r="A17" s="8"/>
      <c r="B17" s="8"/>
      <c r="C17" s="8"/>
      <c r="D17" s="8"/>
      <c r="E17" s="8"/>
      <c r="F17" s="8"/>
      <c r="G17" s="8"/>
      <c r="H17" s="8"/>
      <c r="I17" s="8"/>
      <c r="J17" s="8"/>
      <c r="K17" s="8"/>
      <c r="L17" s="8"/>
      <c r="M17" s="8"/>
      <c r="N17" s="8"/>
      <c r="O17" s="8"/>
      <c r="P17" s="8"/>
      <c r="Q17" s="8"/>
      <c r="R17" s="8"/>
      <c r="S17" s="8"/>
      <c r="T17" s="8"/>
      <c r="U17" s="8"/>
    </row>
    <row r="18" spans="1:21" ht="20.100000000000001" customHeight="1" x14ac:dyDescent="0.25">
      <c r="A18" s="8"/>
      <c r="B18" s="8"/>
      <c r="C18" s="8"/>
      <c r="D18" s="8"/>
      <c r="E18" s="8"/>
      <c r="F18" s="8"/>
      <c r="G18" s="8"/>
      <c r="H18" s="8"/>
      <c r="I18" s="8"/>
      <c r="J18" s="8"/>
      <c r="K18" s="8"/>
      <c r="L18" s="8"/>
      <c r="M18" s="8"/>
      <c r="N18" s="8"/>
      <c r="O18" s="8"/>
      <c r="P18" s="8"/>
      <c r="Q18" s="8"/>
      <c r="R18" s="8"/>
      <c r="S18" s="8"/>
      <c r="T18" s="8"/>
      <c r="U18" s="8"/>
    </row>
    <row r="19" spans="1:21" ht="20.100000000000001" customHeight="1" x14ac:dyDescent="0.25">
      <c r="A19" s="8"/>
      <c r="B19" s="8"/>
      <c r="C19" s="8"/>
      <c r="D19" s="8"/>
      <c r="E19" s="8"/>
      <c r="F19" s="8"/>
      <c r="G19" s="8"/>
      <c r="H19" s="8"/>
      <c r="I19" s="8"/>
      <c r="J19" s="8"/>
      <c r="K19" s="8"/>
      <c r="L19" s="8"/>
      <c r="M19" s="8"/>
      <c r="N19" s="8"/>
      <c r="O19" s="8"/>
      <c r="P19" s="8"/>
      <c r="Q19" s="8"/>
      <c r="R19" s="8"/>
      <c r="S19" s="8"/>
      <c r="T19" s="8"/>
      <c r="U19" s="8"/>
    </row>
    <row r="20" spans="1:21" ht="20.100000000000001" customHeight="1" x14ac:dyDescent="0.25">
      <c r="A20" s="8"/>
      <c r="B20" s="8"/>
      <c r="C20" s="8"/>
      <c r="D20" s="8"/>
      <c r="E20" s="8"/>
      <c r="F20" s="8"/>
      <c r="G20" s="8"/>
      <c r="H20" s="8"/>
      <c r="I20" s="8"/>
      <c r="J20" s="8"/>
      <c r="K20" s="8"/>
      <c r="L20" s="8"/>
      <c r="M20" s="8"/>
      <c r="N20" s="8"/>
      <c r="O20" s="8"/>
      <c r="P20" s="8"/>
      <c r="Q20" s="8"/>
      <c r="R20" s="8"/>
      <c r="S20" s="8"/>
      <c r="T20" s="8"/>
      <c r="U20" s="8"/>
    </row>
    <row r="21" spans="1:21" ht="20.100000000000001" customHeight="1" x14ac:dyDescent="0.25">
      <c r="A21" s="8"/>
      <c r="B21" s="8"/>
      <c r="C21" s="8"/>
      <c r="D21" s="8"/>
      <c r="E21" s="8"/>
      <c r="F21" s="8"/>
      <c r="G21" s="8"/>
      <c r="H21" s="8"/>
      <c r="I21" s="8"/>
      <c r="J21" s="8"/>
      <c r="K21" s="8"/>
      <c r="L21" s="8"/>
      <c r="M21" s="8"/>
      <c r="N21" s="8"/>
      <c r="O21" s="8"/>
      <c r="P21" s="8"/>
      <c r="Q21" s="8"/>
      <c r="R21" s="8"/>
      <c r="S21" s="8"/>
      <c r="T21" s="8"/>
      <c r="U21" s="8"/>
    </row>
    <row r="22" spans="1:21" ht="20.100000000000001" customHeight="1" x14ac:dyDescent="0.25">
      <c r="A22" s="8"/>
      <c r="B22" s="8"/>
      <c r="C22" s="8"/>
      <c r="D22" s="8"/>
      <c r="E22" s="8"/>
      <c r="F22" s="8"/>
      <c r="G22" s="8"/>
      <c r="H22" s="8"/>
      <c r="I22" s="8"/>
      <c r="J22" s="8"/>
      <c r="K22" s="8"/>
      <c r="L22" s="8"/>
      <c r="M22" s="8"/>
      <c r="N22" s="8"/>
      <c r="O22" s="8"/>
      <c r="P22" s="8"/>
      <c r="Q22" s="8"/>
      <c r="R22" s="8"/>
      <c r="S22" s="8"/>
      <c r="T22" s="8"/>
      <c r="U22" s="8"/>
    </row>
    <row r="23" spans="1:21" ht="20.100000000000001" customHeight="1" x14ac:dyDescent="0.25">
      <c r="A23" s="8"/>
      <c r="B23" s="8"/>
      <c r="C23" s="8"/>
      <c r="D23" s="8"/>
      <c r="E23" s="8"/>
      <c r="F23" s="8"/>
      <c r="G23" s="8"/>
      <c r="H23" s="8"/>
      <c r="I23" s="8"/>
      <c r="J23" s="8"/>
      <c r="K23" s="8"/>
      <c r="L23" s="8"/>
      <c r="M23" s="8"/>
      <c r="N23" s="8"/>
      <c r="O23" s="8"/>
      <c r="P23" s="8"/>
      <c r="Q23" s="8"/>
      <c r="R23" s="8"/>
      <c r="S23" s="8"/>
      <c r="T23" s="8"/>
      <c r="U23" s="8"/>
    </row>
    <row r="24" spans="1:21" ht="20.100000000000001" customHeight="1" x14ac:dyDescent="0.25">
      <c r="A24" s="8"/>
      <c r="B24" s="8"/>
      <c r="C24" s="8"/>
      <c r="D24" s="8"/>
      <c r="E24" s="8"/>
      <c r="F24" s="8"/>
      <c r="G24" s="8"/>
      <c r="H24" s="8"/>
      <c r="I24" s="8"/>
      <c r="J24" s="8"/>
      <c r="K24" s="8"/>
      <c r="L24" s="8"/>
      <c r="M24" s="8"/>
      <c r="N24" s="121" t="s">
        <v>13</v>
      </c>
      <c r="O24" s="122"/>
      <c r="P24" s="8"/>
      <c r="Q24" s="8"/>
      <c r="R24" s="8"/>
      <c r="S24" s="8"/>
      <c r="T24" s="8"/>
      <c r="U24" s="8"/>
    </row>
    <row r="25" spans="1:21" ht="20.100000000000001" customHeight="1" x14ac:dyDescent="0.25">
      <c r="A25" s="8"/>
      <c r="B25" s="8"/>
      <c r="C25" s="8"/>
      <c r="D25" s="8"/>
      <c r="E25" s="8"/>
      <c r="F25" s="8"/>
      <c r="G25" s="8"/>
      <c r="H25" s="8"/>
      <c r="I25" s="8"/>
      <c r="J25" s="8"/>
      <c r="K25" s="51"/>
      <c r="L25" s="51"/>
      <c r="M25" s="51"/>
      <c r="N25" s="8"/>
      <c r="O25" s="51" t="s">
        <v>24</v>
      </c>
      <c r="P25" s="8"/>
      <c r="Q25" s="8"/>
      <c r="R25" s="8"/>
      <c r="S25" s="8"/>
      <c r="T25" s="8"/>
      <c r="U25" s="8"/>
    </row>
    <row r="26" spans="1:21" ht="20.100000000000001" customHeight="1" x14ac:dyDescent="0.25">
      <c r="A26" s="8"/>
      <c r="B26" s="52"/>
      <c r="C26" s="8"/>
      <c r="D26" s="8"/>
      <c r="E26" s="53"/>
      <c r="F26" s="8"/>
      <c r="G26" s="8"/>
      <c r="H26" s="8"/>
      <c r="I26" s="8"/>
      <c r="J26" s="8"/>
      <c r="K26" s="8"/>
      <c r="L26" s="54"/>
      <c r="M26" s="45"/>
      <c r="N26" s="55"/>
      <c r="O26" s="60" t="s">
        <v>14</v>
      </c>
      <c r="P26" s="8"/>
      <c r="Q26" s="8"/>
      <c r="R26" s="8"/>
      <c r="S26" s="8"/>
      <c r="T26" s="8"/>
      <c r="U26" s="8"/>
    </row>
    <row r="27" spans="1:21" ht="20.100000000000001" customHeight="1" x14ac:dyDescent="0.25">
      <c r="A27" s="8"/>
      <c r="B27" s="52"/>
      <c r="C27" s="8"/>
      <c r="D27" s="8"/>
      <c r="E27" s="8"/>
      <c r="F27" s="8"/>
      <c r="G27" s="8"/>
      <c r="H27" s="54"/>
      <c r="I27" s="54"/>
      <c r="J27" s="54"/>
      <c r="K27" s="54"/>
      <c r="L27" s="54"/>
      <c r="M27" s="47"/>
      <c r="N27" s="8"/>
      <c r="O27" s="8"/>
      <c r="P27" s="8"/>
      <c r="Q27" s="8"/>
      <c r="R27" s="8"/>
      <c r="S27" s="47"/>
      <c r="T27" s="47"/>
      <c r="U27" s="47"/>
    </row>
    <row r="28" spans="1:21" ht="20.100000000000001" customHeight="1" x14ac:dyDescent="0.25">
      <c r="A28" s="8"/>
      <c r="B28" s="52"/>
      <c r="C28" s="8"/>
      <c r="D28" s="8"/>
      <c r="E28" s="56"/>
      <c r="F28" s="54"/>
      <c r="G28" s="54"/>
      <c r="H28" s="54"/>
      <c r="I28" s="54"/>
      <c r="J28" s="54"/>
      <c r="K28" s="54"/>
      <c r="L28" s="54"/>
      <c r="M28" s="47"/>
      <c r="N28" s="47"/>
      <c r="O28" s="8"/>
      <c r="P28" s="8"/>
      <c r="Q28" s="8"/>
      <c r="R28" s="8"/>
      <c r="S28" s="8"/>
      <c r="T28" s="47"/>
      <c r="U28" s="47"/>
    </row>
    <row r="29" spans="1:21" ht="20.100000000000001" customHeight="1" x14ac:dyDescent="0.25">
      <c r="A29" s="8"/>
      <c r="B29" s="8"/>
      <c r="C29" s="8"/>
      <c r="D29" s="8"/>
      <c r="E29" s="8"/>
      <c r="F29" s="46"/>
      <c r="G29" s="8"/>
      <c r="H29" s="54"/>
      <c r="I29" s="54"/>
      <c r="J29" s="54"/>
      <c r="K29" s="8"/>
      <c r="L29" s="54"/>
      <c r="M29" s="8"/>
      <c r="N29" s="45"/>
      <c r="O29" s="45"/>
      <c r="P29" s="45"/>
      <c r="Q29" s="45"/>
      <c r="R29" s="8"/>
      <c r="S29" s="47"/>
      <c r="T29" s="47"/>
      <c r="U29" s="47"/>
    </row>
    <row r="30" spans="1:21" ht="20.100000000000001" customHeight="1" x14ac:dyDescent="0.25">
      <c r="A30" s="8"/>
      <c r="B30" s="52"/>
      <c r="C30" s="8"/>
      <c r="D30" s="8"/>
      <c r="E30" s="8"/>
      <c r="F30" s="8"/>
      <c r="G30" s="8"/>
      <c r="H30" s="8"/>
      <c r="I30" s="8"/>
      <c r="J30" s="8"/>
      <c r="K30" s="8"/>
      <c r="L30" s="8"/>
      <c r="M30" s="8"/>
      <c r="N30" s="8"/>
      <c r="O30" s="8"/>
      <c r="P30" s="8"/>
      <c r="Q30" s="8"/>
      <c r="R30" s="8"/>
      <c r="S30" s="8"/>
      <c r="T30" s="8"/>
      <c r="U30" s="8"/>
    </row>
    <row r="31" spans="1:21" ht="20.100000000000001" customHeight="1" x14ac:dyDescent="0.25">
      <c r="A31" s="8"/>
      <c r="B31" s="8"/>
      <c r="C31" s="8"/>
      <c r="D31" s="8"/>
      <c r="E31" s="8"/>
      <c r="F31" s="8"/>
      <c r="G31" s="8"/>
      <c r="H31" s="8"/>
      <c r="I31" s="8"/>
      <c r="J31" s="8"/>
      <c r="K31" s="8"/>
      <c r="L31" s="8"/>
      <c r="M31" s="8"/>
      <c r="N31" s="8"/>
      <c r="O31" s="8"/>
      <c r="P31" s="8"/>
      <c r="Q31" s="8"/>
      <c r="R31" s="8"/>
      <c r="S31" s="8"/>
      <c r="T31" s="8"/>
      <c r="U31" s="8"/>
    </row>
    <row r="32" spans="1:21" ht="15.75" x14ac:dyDescent="0.25">
      <c r="A32" s="8"/>
      <c r="B32" s="8"/>
      <c r="C32" s="8"/>
      <c r="D32" s="8"/>
      <c r="E32" s="8"/>
      <c r="F32" s="8"/>
      <c r="G32" s="8"/>
      <c r="H32" s="8"/>
      <c r="I32" s="8"/>
      <c r="J32" s="8"/>
      <c r="K32" s="8"/>
      <c r="L32" s="8"/>
      <c r="M32" s="8"/>
      <c r="N32" s="8"/>
      <c r="O32" s="8"/>
      <c r="P32" s="8"/>
      <c r="Q32" s="8"/>
      <c r="R32" s="8"/>
      <c r="S32" s="8"/>
      <c r="T32" s="8"/>
      <c r="U32" s="8"/>
    </row>
    <row r="33" spans="1:21" ht="15.75" x14ac:dyDescent="0.25">
      <c r="A33" s="8"/>
      <c r="B33" s="8"/>
      <c r="C33" s="8"/>
      <c r="D33" s="8"/>
      <c r="E33" s="8"/>
      <c r="F33" s="8"/>
      <c r="G33" s="8"/>
      <c r="H33" s="8"/>
      <c r="I33" s="8"/>
      <c r="J33" s="8"/>
      <c r="K33" s="8"/>
      <c r="L33" s="8"/>
      <c r="M33" s="8"/>
      <c r="N33" s="8"/>
      <c r="O33" s="8"/>
      <c r="P33" s="8"/>
      <c r="Q33" s="8"/>
      <c r="R33" s="8"/>
      <c r="S33" s="8"/>
      <c r="T33" s="8"/>
      <c r="U33" s="8"/>
    </row>
    <row r="34" spans="1:21" ht="15.75" x14ac:dyDescent="0.25">
      <c r="A34" s="8"/>
      <c r="B34" s="8"/>
      <c r="C34" s="8"/>
      <c r="D34" s="8"/>
      <c r="E34" s="8"/>
      <c r="F34" s="8"/>
      <c r="G34" s="8"/>
      <c r="H34" s="8"/>
      <c r="I34" s="8"/>
      <c r="J34" s="8"/>
      <c r="K34" s="8"/>
      <c r="L34" s="8"/>
      <c r="M34" s="8"/>
      <c r="N34" s="8"/>
      <c r="O34" s="8"/>
      <c r="P34" s="8"/>
      <c r="Q34" s="8"/>
      <c r="R34" s="8"/>
      <c r="S34" s="8"/>
      <c r="T34" s="8"/>
      <c r="U34" s="8"/>
    </row>
    <row r="35" spans="1:21" ht="15.75" x14ac:dyDescent="0.25">
      <c r="A35" s="8"/>
      <c r="B35" s="8"/>
      <c r="C35" s="8"/>
      <c r="D35" s="8"/>
      <c r="E35" s="8"/>
      <c r="F35" s="8"/>
      <c r="G35" s="8"/>
      <c r="H35" s="8"/>
      <c r="I35" s="8"/>
      <c r="J35" s="8"/>
      <c r="K35" s="8"/>
      <c r="L35" s="8"/>
      <c r="M35" s="8"/>
      <c r="N35" s="8"/>
      <c r="O35" s="8"/>
      <c r="P35" s="8"/>
      <c r="Q35" s="8"/>
      <c r="R35" s="8"/>
      <c r="S35" s="8"/>
      <c r="T35" s="8"/>
      <c r="U35" s="8"/>
    </row>
    <row r="36" spans="1:21" ht="15.75" x14ac:dyDescent="0.25">
      <c r="A36" s="8"/>
      <c r="B36" s="8"/>
      <c r="C36" s="8"/>
      <c r="D36" s="8"/>
      <c r="E36" s="8"/>
      <c r="F36" s="8"/>
      <c r="G36" s="8"/>
      <c r="H36" s="8"/>
      <c r="I36" s="8"/>
      <c r="J36" s="8"/>
      <c r="K36" s="8"/>
      <c r="L36" s="8"/>
      <c r="M36" s="8"/>
      <c r="N36" s="8"/>
      <c r="O36" s="8"/>
      <c r="P36" s="8"/>
      <c r="Q36" s="8"/>
      <c r="R36" s="8"/>
      <c r="S36" s="8"/>
      <c r="T36" s="8"/>
      <c r="U36" s="8"/>
    </row>
    <row r="37" spans="1:21" ht="15.75" x14ac:dyDescent="0.25">
      <c r="A37" s="8"/>
      <c r="B37" s="8"/>
      <c r="C37" s="8"/>
      <c r="D37" s="8"/>
      <c r="E37" s="8"/>
      <c r="F37" s="8"/>
      <c r="G37" s="8"/>
      <c r="H37" s="8"/>
      <c r="I37" s="8"/>
      <c r="J37" s="8"/>
      <c r="K37" s="8"/>
      <c r="L37" s="8"/>
      <c r="M37" s="8"/>
      <c r="N37" s="8"/>
      <c r="O37" s="8"/>
      <c r="P37" s="8"/>
      <c r="Q37" s="8"/>
      <c r="R37" s="8"/>
      <c r="S37" s="8"/>
      <c r="T37" s="8"/>
      <c r="U37" s="8"/>
    </row>
    <row r="38" spans="1:21" ht="15.75" x14ac:dyDescent="0.25">
      <c r="A38" s="8"/>
      <c r="B38" s="8"/>
      <c r="C38" s="8"/>
      <c r="D38" s="8"/>
      <c r="E38" s="8"/>
      <c r="F38" s="8"/>
      <c r="G38" s="8"/>
      <c r="H38" s="8"/>
      <c r="I38" s="8"/>
      <c r="J38" s="8"/>
      <c r="K38" s="8"/>
      <c r="L38" s="8"/>
      <c r="M38" s="8"/>
      <c r="N38" s="8"/>
      <c r="O38" s="8"/>
      <c r="P38" s="8"/>
      <c r="Q38" s="8"/>
      <c r="R38" s="8"/>
      <c r="S38" s="8"/>
      <c r="T38" s="8"/>
      <c r="U38" s="8"/>
    </row>
    <row r="39" spans="1:21" ht="15.75" x14ac:dyDescent="0.25">
      <c r="A39" s="8"/>
      <c r="B39" s="8"/>
      <c r="C39" s="8"/>
      <c r="D39" s="8"/>
      <c r="E39" s="8"/>
      <c r="F39" s="8"/>
      <c r="G39" s="8"/>
      <c r="H39" s="8"/>
      <c r="I39" s="8"/>
      <c r="J39" s="8"/>
      <c r="K39" s="8"/>
      <c r="L39" s="8"/>
      <c r="M39" s="8"/>
      <c r="N39" s="8"/>
      <c r="O39" s="8"/>
      <c r="P39" s="8"/>
      <c r="Q39" s="8"/>
      <c r="R39" s="8"/>
      <c r="S39" s="8"/>
      <c r="T39" s="8"/>
      <c r="U39" s="8"/>
    </row>
    <row r="40" spans="1:21" ht="15.75" x14ac:dyDescent="0.25">
      <c r="A40" s="8"/>
      <c r="B40" s="8"/>
      <c r="C40" s="8"/>
      <c r="D40" s="8"/>
      <c r="E40" s="8"/>
      <c r="F40" s="8"/>
      <c r="G40" s="8"/>
      <c r="H40" s="8"/>
      <c r="I40" s="8"/>
      <c r="J40" s="8"/>
      <c r="K40" s="8"/>
      <c r="L40" s="8"/>
      <c r="M40" s="8"/>
      <c r="N40" s="8"/>
      <c r="O40" s="8"/>
      <c r="P40" s="8"/>
      <c r="Q40" s="8"/>
      <c r="R40" s="8"/>
      <c r="S40" s="8"/>
      <c r="T40" s="8"/>
      <c r="U40" s="8"/>
    </row>
    <row r="41" spans="1:21" ht="15.75" x14ac:dyDescent="0.25">
      <c r="A41" s="8"/>
      <c r="B41" s="8"/>
      <c r="C41" s="8"/>
      <c r="D41" s="8"/>
      <c r="E41" s="8"/>
      <c r="F41" s="8"/>
      <c r="G41" s="8"/>
      <c r="H41" s="8"/>
      <c r="I41" s="8"/>
      <c r="J41" s="8"/>
      <c r="K41" s="8"/>
      <c r="L41" s="8"/>
      <c r="M41" s="8"/>
      <c r="N41" s="8"/>
      <c r="O41" s="8"/>
      <c r="P41" s="8"/>
      <c r="Q41" s="8"/>
      <c r="R41" s="8"/>
      <c r="S41" s="8"/>
      <c r="T41" s="8"/>
      <c r="U41" s="8"/>
    </row>
    <row r="42" spans="1:21" ht="15.75" x14ac:dyDescent="0.25">
      <c r="A42" s="8"/>
      <c r="B42" s="8"/>
      <c r="C42" s="8"/>
      <c r="D42" s="8"/>
      <c r="E42" s="8"/>
      <c r="F42" s="8"/>
      <c r="G42" s="8"/>
      <c r="H42" s="8"/>
      <c r="I42" s="8"/>
      <c r="J42" s="8"/>
      <c r="K42" s="8"/>
      <c r="L42" s="8"/>
      <c r="M42" s="8"/>
      <c r="N42" s="8"/>
      <c r="O42" s="8"/>
      <c r="P42" s="8"/>
      <c r="Q42" s="8"/>
      <c r="R42" s="8"/>
      <c r="S42" s="8"/>
      <c r="T42" s="8"/>
      <c r="U42" s="8"/>
    </row>
    <row r="43" spans="1:21" ht="15.75" x14ac:dyDescent="0.25">
      <c r="A43" s="8"/>
      <c r="B43" s="8"/>
      <c r="C43" s="8"/>
      <c r="D43" s="8"/>
      <c r="E43" s="8"/>
      <c r="F43" s="8"/>
      <c r="G43" s="8"/>
      <c r="H43" s="8"/>
      <c r="I43" s="8"/>
      <c r="J43" s="8"/>
      <c r="K43" s="8"/>
      <c r="L43" s="8"/>
      <c r="M43" s="8"/>
      <c r="N43" s="8"/>
      <c r="O43" s="8"/>
      <c r="P43" s="8"/>
      <c r="Q43" s="8"/>
      <c r="R43" s="8"/>
      <c r="S43" s="8"/>
      <c r="T43" s="8"/>
      <c r="U43" s="8"/>
    </row>
    <row r="44" spans="1:21" ht="15.75" x14ac:dyDescent="0.25">
      <c r="A44" s="8"/>
      <c r="B44" s="8"/>
      <c r="C44" s="8"/>
      <c r="D44" s="8"/>
      <c r="E44" s="8"/>
      <c r="F44" s="8"/>
      <c r="G44" s="8"/>
      <c r="H44" s="8"/>
      <c r="I44" s="8"/>
      <c r="J44" s="8"/>
      <c r="K44" s="8"/>
      <c r="L44" s="8"/>
      <c r="M44" s="8"/>
      <c r="N44" s="8"/>
      <c r="O44" s="8"/>
      <c r="P44" s="8"/>
      <c r="Q44" s="8"/>
      <c r="R44" s="8"/>
      <c r="S44" s="8"/>
      <c r="T44" s="8"/>
      <c r="U44" s="8"/>
    </row>
    <row r="45" spans="1:21" ht="15.75" x14ac:dyDescent="0.25">
      <c r="A45" s="8"/>
      <c r="B45" s="8"/>
      <c r="C45" s="8"/>
      <c r="D45" s="8"/>
      <c r="E45" s="8"/>
      <c r="F45" s="8"/>
      <c r="G45" s="8"/>
      <c r="H45" s="8"/>
      <c r="I45" s="8"/>
      <c r="J45" s="8"/>
      <c r="K45" s="8"/>
      <c r="L45" s="8"/>
      <c r="M45" s="8"/>
      <c r="N45" s="8"/>
      <c r="O45" s="8"/>
      <c r="P45" s="8"/>
      <c r="Q45" s="8"/>
      <c r="R45" s="8"/>
      <c r="S45" s="8"/>
      <c r="T45" s="8"/>
      <c r="U45" s="8"/>
    </row>
    <row r="46" spans="1:21" ht="15.75" x14ac:dyDescent="0.25">
      <c r="A46" s="8"/>
      <c r="B46" s="8"/>
      <c r="C46" s="8"/>
      <c r="D46" s="8"/>
      <c r="E46" s="8"/>
      <c r="F46" s="8"/>
      <c r="G46" s="8" t="s">
        <v>8</v>
      </c>
      <c r="H46" s="8"/>
      <c r="I46" s="8"/>
      <c r="J46" s="8"/>
      <c r="K46" s="8"/>
      <c r="L46" s="8"/>
      <c r="M46" s="8"/>
      <c r="N46" s="8"/>
      <c r="O46" s="8"/>
      <c r="P46" s="8"/>
      <c r="Q46" s="8"/>
      <c r="R46" s="8"/>
      <c r="S46" s="8"/>
      <c r="T46" s="8"/>
      <c r="U46" s="8"/>
    </row>
    <row r="47" spans="1:21" ht="15.75" x14ac:dyDescent="0.25">
      <c r="A47" s="8"/>
      <c r="B47" s="8"/>
      <c r="C47" s="8"/>
      <c r="D47" s="8"/>
      <c r="E47" s="8"/>
      <c r="F47" s="8"/>
      <c r="G47" s="8"/>
      <c r="H47" s="8"/>
      <c r="I47" s="8"/>
      <c r="J47" s="8"/>
      <c r="K47" s="8"/>
      <c r="L47" s="8"/>
      <c r="M47" s="8"/>
      <c r="N47" s="8"/>
      <c r="O47" s="8"/>
      <c r="P47" s="8"/>
      <c r="Q47" s="8"/>
      <c r="R47" s="8"/>
      <c r="S47" s="8"/>
      <c r="T47" s="8"/>
      <c r="U47" s="8"/>
    </row>
    <row r="48" spans="1:21" ht="15.75" x14ac:dyDescent="0.25">
      <c r="A48" s="8"/>
      <c r="B48" s="8"/>
      <c r="C48" s="8"/>
      <c r="D48" s="8"/>
      <c r="E48" s="8"/>
      <c r="F48" s="8"/>
      <c r="G48" s="8" t="s">
        <v>8</v>
      </c>
      <c r="H48" s="8"/>
      <c r="I48" s="8"/>
      <c r="J48" s="8"/>
      <c r="K48" s="8"/>
      <c r="L48" s="8"/>
      <c r="M48" s="8"/>
      <c r="N48" s="8"/>
      <c r="O48" s="8"/>
      <c r="P48" s="8"/>
      <c r="Q48" s="8"/>
      <c r="R48" s="8"/>
      <c r="S48" s="8"/>
      <c r="T48" s="8"/>
      <c r="U48" s="8"/>
    </row>
  </sheetData>
  <mergeCells count="3">
    <mergeCell ref="L2:O2"/>
    <mergeCell ref="N24:O24"/>
    <mergeCell ref="H4:O4"/>
  </mergeCells>
  <phoneticPr fontId="0" type="noConversion"/>
  <hyperlinks>
    <hyperlink ref="M29:Q29" r:id="rId1" display="www.acadametrics.co.uk" xr:uid="{00000000-0004-0000-0200-000000000000}"/>
    <hyperlink ref="O26" r:id="rId2" xr:uid="{00000000-0004-0000-0200-000001000000}"/>
  </hyperlinks>
  <printOptions horizontalCentered="1"/>
  <pageMargins left="0.82677165354330717" right="0.74803149606299213" top="0.86614173228346458" bottom="0.98425196850393704" header="0.51181102362204722" footer="0.51181102362204722"/>
  <pageSetup paperSize="9" scale="78"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INDEX</vt:lpstr>
      <vt:lpstr>ANNUAL</vt:lpstr>
      <vt:lpstr>MONTHLY</vt:lpstr>
      <vt:lpstr>ANNUAL!Print_Area</vt:lpstr>
      <vt:lpstr>INDEX!Print_Area</vt:lpstr>
      <vt:lpstr>MONTHLY!Print_Area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Cotton</dc:creator>
  <cp:lastModifiedBy>cotto_000</cp:lastModifiedBy>
  <cp:lastPrinted>2018-05-17T08:19:21Z</cp:lastPrinted>
  <dcterms:created xsi:type="dcterms:W3CDTF">2003-06-05T12:51:02Z</dcterms:created>
  <dcterms:modified xsi:type="dcterms:W3CDTF">2021-06-07T08:47:28Z</dcterms:modified>
</cp:coreProperties>
</file>