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21395295-2034-48A1-B976-A00054E9EE34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L28" i="1"/>
  <c r="J28" i="1"/>
  <c r="I28" i="1"/>
  <c r="I26" i="1"/>
  <c r="H24" i="1"/>
  <c r="I24" i="1"/>
  <c r="B24" i="1"/>
  <c r="J24" i="1"/>
  <c r="G24" i="1" l="1"/>
  <c r="D24" i="1" l="1"/>
  <c r="C24" i="1"/>
  <c r="F24" i="1"/>
  <c r="E24" i="1"/>
</calcChain>
</file>

<file path=xl/sharedStrings.xml><?xml version="1.0" encoding="utf-8"?>
<sst xmlns="http://schemas.openxmlformats.org/spreadsheetml/2006/main" count="17" uniqueCount="16">
  <si>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</si>
  <si>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</si>
  <si>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</si>
  <si>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</si>
  <si>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</si>
  <si>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</si>
  <si>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</si>
  <si>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</si>
  <si>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</si>
  <si>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</si>
  <si>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</si>
  <si>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</si>
  <si>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</si>
  <si>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</si>
  <si>
    <t>*</t>
  </si>
  <si>
    <t>* RoS Applications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</si>
</sst>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Housing Registrations in Scotland per Month 2015 - 2021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6111</c:v>
                </c:pt>
                <c:pt idx="1">
                  <c:v>5406</c:v>
                </c:pt>
                <c:pt idx="2">
                  <c:v>8043</c:v>
                </c:pt>
                <c:pt idx="3">
                  <c:v>7495</c:v>
                </c:pt>
                <c:pt idx="4">
                  <c:v>8135</c:v>
                </c:pt>
                <c:pt idx="5">
                  <c:v>10558</c:v>
                </c:pt>
                <c:pt idx="6">
                  <c:v>8899</c:v>
                </c:pt>
                <c:pt idx="7">
                  <c:v>10536</c:v>
                </c:pt>
                <c:pt idx="8">
                  <c:v>8601</c:v>
                </c:pt>
                <c:pt idx="9">
                  <c:v>9127</c:v>
                </c:pt>
                <c:pt idx="10">
                  <c:v>10102</c:v>
                </c:pt>
                <c:pt idx="11">
                  <c:v>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solidFill>
                  <a:schemeClr val="accent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6694</c:v>
                </c:pt>
                <c:pt idx="1">
                  <c:v>5499</c:v>
                </c:pt>
                <c:pt idx="2">
                  <c:v>8391</c:v>
                </c:pt>
                <c:pt idx="3">
                  <c:v>7922</c:v>
                </c:pt>
                <c:pt idx="4">
                  <c:v>9695</c:v>
                </c:pt>
                <c:pt idx="5">
                  <c:v>9236</c:v>
                </c:pt>
                <c:pt idx="6">
                  <c:v>9010</c:v>
                </c:pt>
                <c:pt idx="7">
                  <c:v>10138</c:v>
                </c:pt>
                <c:pt idx="8">
                  <c:v>8792</c:v>
                </c:pt>
                <c:pt idx="9">
                  <c:v>9422</c:v>
                </c:pt>
                <c:pt idx="10">
                  <c:v>9934</c:v>
                </c:pt>
                <c:pt idx="11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Sheet1!$I$3:$I$14</c:f>
              <c:numCache>
                <c:formatCode>#,##0</c:formatCode>
                <c:ptCount val="12"/>
                <c:pt idx="0">
                  <c:v>6984</c:v>
                </c:pt>
                <c:pt idx="1">
                  <c:v>5894</c:v>
                </c:pt>
                <c:pt idx="2">
                  <c:v>6418</c:v>
                </c:pt>
                <c:pt idx="3">
                  <c:v>2633</c:v>
                </c:pt>
                <c:pt idx="4">
                  <c:v>3343</c:v>
                </c:pt>
                <c:pt idx="5">
                  <c:v>4077</c:v>
                </c:pt>
                <c:pt idx="6">
                  <c:v>5235</c:v>
                </c:pt>
                <c:pt idx="7">
                  <c:v>6941</c:v>
                </c:pt>
                <c:pt idx="8">
                  <c:v>10584</c:v>
                </c:pt>
                <c:pt idx="9">
                  <c:v>12924</c:v>
                </c:pt>
                <c:pt idx="10">
                  <c:v>12345</c:v>
                </c:pt>
                <c:pt idx="11">
                  <c:v>11042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8-4C44-A172-5476E38DAE03}"/>
            </c:ext>
          </c:extLst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Sheet1!$J$3:$J$14</c:f>
              <c:numCache>
                <c:formatCode>#,##0</c:formatCode>
                <c:ptCount val="12"/>
                <c:pt idx="0">
                  <c:v>7601</c:v>
                </c:pt>
                <c:pt idx="1">
                  <c:v>7194</c:v>
                </c:pt>
                <c:pt idx="2">
                  <c:v>11585</c:v>
                </c:pt>
                <c:pt idx="3">
                  <c:v>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BB-9522-5A2E5AD60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28575">
                    <a:solidFill>
                      <a:schemeClr val="accent4"/>
                    </a:solidFill>
                    <a:prstDash val="solid"/>
                  </a:ln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6493</c:v>
                      </c:pt>
                      <c:pt idx="1">
                        <c:v>5739</c:v>
                      </c:pt>
                      <c:pt idx="2">
                        <c:v>6938</c:v>
                      </c:pt>
                      <c:pt idx="3">
                        <c:v>7619</c:v>
                      </c:pt>
                      <c:pt idx="4">
                        <c:v>8925</c:v>
                      </c:pt>
                      <c:pt idx="5">
                        <c:v>8762</c:v>
                      </c:pt>
                      <c:pt idx="6">
                        <c:v>8149</c:v>
                      </c:pt>
                      <c:pt idx="7">
                        <c:v>9448</c:v>
                      </c:pt>
                      <c:pt idx="8">
                        <c:v>7883</c:v>
                      </c:pt>
                      <c:pt idx="9">
                        <c:v>9179</c:v>
                      </c:pt>
                      <c:pt idx="10">
                        <c:v>8576</c:v>
                      </c:pt>
                      <c:pt idx="11">
                        <c:v>6391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5E-4910-A953-F97F99C0B957}"/>
                  </c:ext>
                </c:extLst>
              </c15:ser>
            </c15:filteredLineSeries>
          </c:ext>
        </c:extLst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6912"/>
        <c:crossesAt val="1"/>
        <c:crossBetween val="midCat"/>
        <c:majorUnit val="2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4485898994173"/>
          <c:y val="0.1956769055745165"/>
          <c:w val="9.4639821029082777E-2"/>
          <c:h val="0.620641208244873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114300</xdr:rowOff>
    </xdr:from>
    <xdr:to>
      <xdr:col>22</xdr:col>
      <xdr:colOff>47625</xdr:colOff>
      <xdr:row>17</xdr:row>
      <xdr:rowOff>152400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topLeftCell="G1" zoomScaleNormal="100" workbookViewId="0">
      <selection activeCell="J32" sqref="J32"/>
    </sheetView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6111</v>
      </c>
      <c r="H3" s="4">
        <v>6694</v>
      </c>
      <c r="I3" s="4">
        <v>6984</v>
      </c>
      <c r="J3" s="4">
        <v>7601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5406</v>
      </c>
      <c r="H4" s="4">
        <v>5499</v>
      </c>
      <c r="I4" s="4">
        <v>5894</v>
      </c>
      <c r="J4" s="4">
        <v>7194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8043</v>
      </c>
      <c r="H5" s="4">
        <v>8391</v>
      </c>
      <c r="I5" s="4">
        <v>6418</v>
      </c>
      <c r="J5" s="4">
        <v>11585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7495</v>
      </c>
      <c r="H6" s="4">
        <v>7922</v>
      </c>
      <c r="I6" s="4">
        <v>2633</v>
      </c>
      <c r="J6" s="4">
        <v>7571</v>
      </c>
      <c r="K6" t="s">
        <v>14</v>
      </c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4">
        <v>9695</v>
      </c>
      <c r="I7" s="4">
        <v>3343</v>
      </c>
      <c r="J7" s="6"/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10558</v>
      </c>
      <c r="H8" s="4">
        <v>9236</v>
      </c>
      <c r="I8" s="4">
        <v>4077</v>
      </c>
      <c r="J8" s="6"/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8899</v>
      </c>
      <c r="H9" s="4">
        <v>9010</v>
      </c>
      <c r="I9" s="4">
        <v>5235</v>
      </c>
      <c r="J9" s="6"/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10536</v>
      </c>
      <c r="H10" s="4">
        <v>10138</v>
      </c>
      <c r="I10" s="4">
        <v>6941</v>
      </c>
      <c r="J10" s="6"/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8601</v>
      </c>
      <c r="H11" s="4">
        <v>8792</v>
      </c>
      <c r="I11" s="4">
        <v>10584</v>
      </c>
      <c r="J11" s="6"/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9127</v>
      </c>
      <c r="H12" s="4">
        <v>9422</v>
      </c>
      <c r="I12" s="4">
        <v>12924</v>
      </c>
      <c r="J12" s="7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10102</v>
      </c>
      <c r="H13" s="4">
        <v>9934</v>
      </c>
      <c r="I13" s="4">
        <v>12345</v>
      </c>
      <c r="J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7486</v>
      </c>
      <c r="H14" s="4">
        <v>8030</v>
      </c>
      <c r="I14" s="4">
        <v>11042</v>
      </c>
      <c r="J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2" x14ac:dyDescent="0.2">
      <c r="A17" s="2"/>
      <c r="C17" s="1"/>
      <c r="D17" s="1"/>
    </row>
    <row r="18" spans="1:12" x14ac:dyDescent="0.2">
      <c r="C18" s="1"/>
      <c r="D18" s="1"/>
    </row>
    <row r="19" spans="1:12" x14ac:dyDescent="0.2">
      <c r="C19" s="1"/>
      <c r="D19" s="1"/>
      <c r="J19" t="s">
        <v>15</v>
      </c>
    </row>
    <row r="20" spans="1:12" x14ac:dyDescent="0.2">
      <c r="C20" s="1"/>
      <c r="D20" s="1"/>
      <c r="H20" s="3" t="s">
        <v>13</v>
      </c>
    </row>
    <row r="21" spans="1:12" x14ac:dyDescent="0.2">
      <c r="C21" s="1"/>
      <c r="D21" s="1"/>
    </row>
    <row r="22" spans="1:12" x14ac:dyDescent="0.2">
      <c r="C22" s="1"/>
      <c r="D22" s="1"/>
    </row>
    <row r="23" spans="1:12" x14ac:dyDescent="0.2">
      <c r="C23" s="1"/>
      <c r="D23" s="1"/>
      <c r="I23" s="1"/>
      <c r="J23" s="1"/>
      <c r="K23" s="1"/>
    </row>
    <row r="24" spans="1:12" x14ac:dyDescent="0.2">
      <c r="B24" s="1">
        <f>SUM(B3:B14)</f>
        <v>84318</v>
      </c>
      <c r="C24" s="1">
        <f t="shared" ref="C24:D24" si="0">SUM(C3:C14)</f>
        <v>94102</v>
      </c>
      <c r="D24" s="1">
        <f t="shared" si="0"/>
        <v>98538</v>
      </c>
      <c r="E24" s="1">
        <f>SUM(E3:E14)</f>
        <v>98670</v>
      </c>
      <c r="F24" s="1">
        <f t="shared" ref="F24:J24" si="1">SUM(F3:F14)</f>
        <v>103109</v>
      </c>
      <c r="G24" s="1">
        <f>SUM(G3:G14)</f>
        <v>100499</v>
      </c>
      <c r="H24" s="1">
        <f>SUM(H3:H14)</f>
        <v>102763</v>
      </c>
      <c r="I24" s="1">
        <f>SUM(I3:I14)</f>
        <v>88420</v>
      </c>
      <c r="J24" s="1">
        <f t="shared" si="1"/>
        <v>33951</v>
      </c>
      <c r="K24" s="1"/>
    </row>
    <row r="25" spans="1:12" x14ac:dyDescent="0.2">
      <c r="C25" s="1"/>
      <c r="D25" s="1"/>
      <c r="I25" s="1"/>
      <c r="J25" s="1"/>
      <c r="K25" s="1"/>
    </row>
    <row r="26" spans="1:12" x14ac:dyDescent="0.2">
      <c r="C26" s="1"/>
      <c r="D26" s="1"/>
      <c r="I26" s="1">
        <f>+I24/H24*100-100</f>
        <v>-13.95735819312398</v>
      </c>
      <c r="J26" s="1"/>
      <c r="K26" s="1"/>
    </row>
    <row r="27" spans="1:12" x14ac:dyDescent="0.2">
      <c r="C27" s="1"/>
      <c r="D27" s="1"/>
      <c r="I27" s="1"/>
      <c r="J27" s="1"/>
      <c r="K27" s="1"/>
    </row>
    <row r="28" spans="1:12" x14ac:dyDescent="0.2">
      <c r="C28" s="1"/>
      <c r="D28" s="1"/>
      <c r="I28" s="1">
        <f>SUM(I3:I5)</f>
        <v>19296</v>
      </c>
      <c r="J28" s="1">
        <f>SUM(J3:J5)</f>
        <v>26380</v>
      </c>
      <c r="K28" s="1"/>
      <c r="L28">
        <f>+J28/I28*100-100</f>
        <v>36.712271973466017</v>
      </c>
    </row>
    <row r="29" spans="1:12" x14ac:dyDescent="0.2">
      <c r="C29" s="1"/>
      <c r="H29" s="1"/>
      <c r="I29" s="1"/>
      <c r="J29" s="1"/>
      <c r="K29" s="1"/>
    </row>
    <row r="30" spans="1:12" x14ac:dyDescent="0.2">
      <c r="C30" s="1"/>
      <c r="I30" s="1"/>
      <c r="J30" s="1"/>
      <c r="K30" s="1"/>
    </row>
    <row r="31" spans="1:12" x14ac:dyDescent="0.2">
      <c r="C31" s="1"/>
      <c r="I31" s="1"/>
      <c r="J31" s="1"/>
      <c r="K31" s="1"/>
    </row>
    <row r="32" spans="1:12" x14ac:dyDescent="0.2">
      <c r="C32" s="1"/>
      <c r="E32" s="1"/>
      <c r="I32" s="1"/>
      <c r="J32" s="1">
        <f>+J6/J5*100-100</f>
        <v>-34.648252050064741</v>
      </c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</row>
    <row r="36" spans="2:11" x14ac:dyDescent="0.2">
      <c r="E36" s="1"/>
    </row>
    <row r="37" spans="2:11" x14ac:dyDescent="0.2">
      <c r="B37" s="1"/>
      <c r="C37" s="1"/>
      <c r="E37" s="1"/>
    </row>
    <row r="38" spans="2:11" x14ac:dyDescent="0.2">
      <c r="B38" s="1"/>
      <c r="C38" s="1"/>
      <c r="E38" s="1"/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2021-06-11T11:45:01Z</dcterms:modified>
</cp:coreProperties>
</file>