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Acadametrics\FTHPI\E&amp;W HPI\"/>
    </mc:Choice>
  </mc:AlternateContent>
  <xr:revisionPtr revIDLastSave="0" documentId="13_ncr:1_{17D02E25-F47E-4E12-9CF8-065A4CE7A2B6}" xr6:coauthVersionLast="45" xr6:coauthVersionMax="45" xr10:uidLastSave="{00000000-0000-0000-0000-000000000000}"/>
  <bookViews>
    <workbookView xWindow="555" yWindow="1005" windowWidth="16890" windowHeight="9600" activeTab="1" xr2:uid="{00000000-000D-0000-FFFF-FFFF00000000}"/>
  </bookViews>
  <sheets>
    <sheet name="EXPLANATORY TEXT" sheetId="1" r:id="rId1"/>
    <sheet name="SERIES" sheetId="2" r:id="rId2"/>
  </sheets>
  <definedNames>
    <definedName name="OLE_LINK1" localSheetId="0">'EXPLANATORY TEXT'!$J$22</definedName>
    <definedName name="OLE_LINK1" localSheetId="1">SERIES!$I$19</definedName>
    <definedName name="_xlnm.Print_Area" localSheetId="0">'EXPLANATORY TEXT'!$A$1:$J$15</definedName>
    <definedName name="_xlnm.Print_Area" localSheetId="1">SERIES!$A$1:$N$606</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05" i="2" l="1"/>
  <c r="E604" i="2"/>
  <c r="E603" i="2"/>
  <c r="E602" i="2" l="1"/>
  <c r="E420" i="2" l="1"/>
  <c r="E419" i="2"/>
  <c r="E418" i="2"/>
  <c r="E417" i="2"/>
  <c r="E416" i="2"/>
  <c r="E415" i="2"/>
  <c r="E414" i="2"/>
  <c r="E413" i="2"/>
  <c r="E412" i="2"/>
  <c r="E411" i="2"/>
  <c r="E410" i="2"/>
  <c r="E601" i="2" l="1"/>
  <c r="D601" i="2"/>
  <c r="D602" i="2" s="1"/>
  <c r="D603" i="2" s="1"/>
  <c r="D604" i="2" s="1"/>
  <c r="D605" i="2" s="1"/>
  <c r="E600" i="2" l="1"/>
  <c r="E599" i="2" l="1"/>
  <c r="E598" i="2"/>
  <c r="E597" i="2"/>
  <c r="E596" i="2"/>
  <c r="E595" i="2"/>
  <c r="E594" i="2"/>
  <c r="E593" i="2"/>
  <c r="E592" i="2"/>
  <c r="E591" i="2"/>
  <c r="E590" i="2"/>
  <c r="E589" i="2"/>
  <c r="E588" i="2"/>
  <c r="E587" i="2"/>
  <c r="E586" i="2"/>
  <c r="E585" i="2"/>
  <c r="E584" i="2"/>
  <c r="E583" i="2"/>
  <c r="E582" i="2"/>
  <c r="E581" i="2"/>
  <c r="E580" i="2"/>
  <c r="E579" i="2"/>
  <c r="E578" i="2"/>
  <c r="E577" i="2"/>
  <c r="E528" i="2" l="1"/>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M5" i="2" l="1"/>
  <c r="M3" i="2"/>
  <c r="C408" i="2" l="1"/>
  <c r="C407" i="2" s="1"/>
  <c r="C406" i="2" s="1"/>
  <c r="C405" i="2" s="1"/>
  <c r="C404" i="2" s="1"/>
  <c r="C403" i="2" s="1"/>
  <c r="C402" i="2" s="1"/>
  <c r="C401" i="2" s="1"/>
  <c r="C400" i="2" s="1"/>
  <c r="C399" i="2" s="1"/>
  <c r="C398" i="2" s="1"/>
  <c r="C397" i="2" s="1"/>
  <c r="C396" i="2" s="1"/>
  <c r="C395" i="2" s="1"/>
  <c r="C394" i="2" s="1"/>
  <c r="C393" i="2" s="1"/>
  <c r="C392" i="2" s="1"/>
  <c r="C391" i="2" s="1"/>
  <c r="C390" i="2" s="1"/>
  <c r="C389" i="2" s="1"/>
  <c r="C388" i="2" s="1"/>
  <c r="C387" i="2" s="1"/>
  <c r="C386" i="2" s="1"/>
  <c r="C385" i="2" s="1"/>
  <c r="C384" i="2" s="1"/>
  <c r="C383" i="2" s="1"/>
  <c r="C382" i="2" s="1"/>
  <c r="C381" i="2" s="1"/>
  <c r="C380" i="2" s="1"/>
  <c r="C379" i="2" s="1"/>
  <c r="C378" i="2" s="1"/>
  <c r="C377" i="2" s="1"/>
  <c r="C376" i="2" s="1"/>
  <c r="C375" i="2" s="1"/>
  <c r="C374" i="2" s="1"/>
  <c r="C373" i="2" s="1"/>
  <c r="C372" i="2" s="1"/>
  <c r="C371" i="2" s="1"/>
  <c r="C370" i="2" s="1"/>
  <c r="C369" i="2" s="1"/>
  <c r="C368" i="2" s="1"/>
  <c r="C367" i="2" s="1"/>
  <c r="C366" i="2" s="1"/>
  <c r="C365" i="2" s="1"/>
  <c r="C364" i="2" s="1"/>
  <c r="C363" i="2" s="1"/>
  <c r="C362" i="2" s="1"/>
  <c r="C361" i="2" s="1"/>
  <c r="C360" i="2" s="1"/>
  <c r="C359" i="2" s="1"/>
  <c r="C358" i="2" s="1"/>
  <c r="C357" i="2" s="1"/>
  <c r="C356" i="2" s="1"/>
  <c r="C355" i="2" s="1"/>
  <c r="C354" i="2" s="1"/>
  <c r="C353" i="2" s="1"/>
  <c r="C352" i="2" s="1"/>
  <c r="C351" i="2" s="1"/>
  <c r="C350" i="2" s="1"/>
  <c r="C349" i="2" s="1"/>
  <c r="C348" i="2" s="1"/>
  <c r="C347" i="2" s="1"/>
  <c r="C346" i="2" s="1"/>
  <c r="C345" i="2" s="1"/>
  <c r="C344" i="2" s="1"/>
  <c r="C343" i="2" s="1"/>
  <c r="C342" i="2" s="1"/>
  <c r="C341" i="2" s="1"/>
  <c r="C340" i="2" s="1"/>
  <c r="C339" i="2" s="1"/>
  <c r="C338" i="2" s="1"/>
  <c r="C337" i="2" s="1"/>
  <c r="C336" i="2" s="1"/>
  <c r="C335" i="2" s="1"/>
  <c r="C334" i="2" s="1"/>
  <c r="C333" i="2" s="1"/>
  <c r="C332" i="2" s="1"/>
  <c r="C331" i="2" s="1"/>
  <c r="C330" i="2" s="1"/>
  <c r="C329" i="2" s="1"/>
  <c r="C328" i="2" s="1"/>
  <c r="C327" i="2" s="1"/>
  <c r="C326" i="2" s="1"/>
  <c r="C325" i="2" s="1"/>
  <c r="C324" i="2" s="1"/>
  <c r="C323" i="2" s="1"/>
  <c r="C322" i="2" s="1"/>
  <c r="C321" i="2" s="1"/>
  <c r="C320" i="2" s="1"/>
  <c r="C319" i="2" s="1"/>
  <c r="C318" i="2" s="1"/>
  <c r="C317" i="2" s="1"/>
  <c r="C316" i="2" s="1"/>
  <c r="C315" i="2" s="1"/>
  <c r="C314" i="2" s="1"/>
  <c r="C313" i="2" s="1"/>
  <c r="C312" i="2" s="1"/>
  <c r="C311" i="2" s="1"/>
  <c r="C310" i="2" s="1"/>
  <c r="C309" i="2" s="1"/>
  <c r="C308" i="2" s="1"/>
  <c r="C307" i="2" s="1"/>
  <c r="C306" i="2" s="1"/>
  <c r="C305" i="2" s="1"/>
  <c r="C304" i="2" s="1"/>
  <c r="C303" i="2" s="1"/>
  <c r="C302" i="2" s="1"/>
  <c r="C301" i="2" s="1"/>
  <c r="C300" i="2" s="1"/>
  <c r="C299" i="2" s="1"/>
  <c r="C298" i="2" s="1"/>
  <c r="C297" i="2" s="1"/>
  <c r="C296" i="2" s="1"/>
  <c r="C295" i="2" s="1"/>
  <c r="C294" i="2" s="1"/>
  <c r="C293" i="2" s="1"/>
  <c r="C292" i="2" s="1"/>
  <c r="C291" i="2" s="1"/>
  <c r="C290" i="2" s="1"/>
  <c r="C289" i="2" s="1"/>
  <c r="C288" i="2" s="1"/>
  <c r="C287" i="2" s="1"/>
  <c r="C286" i="2" s="1"/>
  <c r="C285" i="2" s="1"/>
  <c r="C284" i="2" s="1"/>
  <c r="C283" i="2" s="1"/>
  <c r="C282" i="2" s="1"/>
  <c r="C281" i="2" s="1"/>
  <c r="C280" i="2" s="1"/>
  <c r="C279" i="2" s="1"/>
  <c r="C278" i="2" s="1"/>
  <c r="C277" i="2" s="1"/>
  <c r="C276" i="2" s="1"/>
  <c r="C275" i="2" s="1"/>
  <c r="C274" i="2" s="1"/>
  <c r="C273" i="2" s="1"/>
  <c r="C272" i="2" s="1"/>
  <c r="C271" i="2" s="1"/>
  <c r="C270" i="2" s="1"/>
  <c r="C269" i="2" s="1"/>
  <c r="C268" i="2" s="1"/>
  <c r="C267" i="2" s="1"/>
  <c r="C266" i="2" s="1"/>
  <c r="C265" i="2" s="1"/>
  <c r="C264" i="2" s="1"/>
  <c r="C263" i="2" s="1"/>
  <c r="C262" i="2" s="1"/>
  <c r="C261" i="2" s="1"/>
  <c r="C260" i="2" s="1"/>
  <c r="C259" i="2" s="1"/>
  <c r="C258" i="2" s="1"/>
  <c r="C257" i="2" s="1"/>
  <c r="C256" i="2" s="1"/>
  <c r="C255" i="2" s="1"/>
  <c r="C254" i="2" s="1"/>
  <c r="C253" i="2" s="1"/>
  <c r="C252" i="2" s="1"/>
  <c r="C251" i="2" s="1"/>
  <c r="C250" i="2" s="1"/>
  <c r="C249" i="2" s="1"/>
  <c r="C248" i="2" s="1"/>
  <c r="C247" i="2" s="1"/>
  <c r="C246" i="2" s="1"/>
  <c r="C245" i="2" s="1"/>
  <c r="C244" i="2" s="1"/>
  <c r="C243" i="2" s="1"/>
  <c r="C242" i="2" s="1"/>
  <c r="C241" i="2" s="1"/>
  <c r="C240" i="2" s="1"/>
  <c r="C239" i="2" s="1"/>
  <c r="C238" i="2" s="1"/>
  <c r="C237" i="2" s="1"/>
  <c r="C236" i="2" s="1"/>
  <c r="C235" i="2" s="1"/>
  <c r="C234" i="2" s="1"/>
  <c r="C233" i="2" s="1"/>
  <c r="C232" i="2" s="1"/>
  <c r="C231" i="2" s="1"/>
  <c r="C230" i="2" s="1"/>
  <c r="C229" i="2" s="1"/>
  <c r="C228" i="2" s="1"/>
  <c r="C227" i="2" s="1"/>
  <c r="C226" i="2" s="1"/>
  <c r="C225" i="2" s="1"/>
  <c r="C224" i="2" s="1"/>
  <c r="C223" i="2" s="1"/>
  <c r="C222" i="2" s="1"/>
  <c r="C221" i="2" s="1"/>
  <c r="C220" i="2" s="1"/>
  <c r="C219" i="2" s="1"/>
  <c r="C218" i="2" s="1"/>
  <c r="C217" i="2" s="1"/>
  <c r="C216" i="2" s="1"/>
  <c r="C215" i="2" s="1"/>
  <c r="C214" i="2" s="1"/>
  <c r="C213" i="2" s="1"/>
  <c r="C212" i="2" s="1"/>
  <c r="C211" i="2" s="1"/>
  <c r="C210" i="2" s="1"/>
  <c r="C209" i="2" s="1"/>
  <c r="C208" i="2" s="1"/>
  <c r="C207" i="2" s="1"/>
  <c r="C206" i="2" s="1"/>
  <c r="C205" i="2" s="1"/>
  <c r="C204" i="2" s="1"/>
  <c r="C203" i="2" s="1"/>
  <c r="C202" i="2" s="1"/>
  <c r="C201" i="2" s="1"/>
  <c r="C200" i="2" s="1"/>
  <c r="C199" i="2" s="1"/>
  <c r="C198" i="2" s="1"/>
  <c r="C197" i="2" s="1"/>
  <c r="C196" i="2" s="1"/>
  <c r="C195" i="2" s="1"/>
  <c r="C194" i="2" s="1"/>
  <c r="C193" i="2" s="1"/>
  <c r="C192" i="2" s="1"/>
  <c r="C191" i="2" s="1"/>
  <c r="C190" i="2" s="1"/>
  <c r="C189" i="2" s="1"/>
  <c r="C188" i="2" s="1"/>
  <c r="C187" i="2" s="1"/>
  <c r="C186" i="2" s="1"/>
  <c r="C185" i="2" s="1"/>
  <c r="C184" i="2" s="1"/>
  <c r="C183" i="2" s="1"/>
  <c r="C182" i="2" s="1"/>
  <c r="C181" i="2" s="1"/>
  <c r="C180" i="2" s="1"/>
  <c r="C179" i="2" s="1"/>
  <c r="C178" i="2" s="1"/>
  <c r="C177" i="2" s="1"/>
  <c r="C176" i="2" s="1"/>
  <c r="C175" i="2" s="1"/>
  <c r="C174" i="2" s="1"/>
  <c r="C173" i="2" s="1"/>
  <c r="C172" i="2" s="1"/>
  <c r="C171" i="2" s="1"/>
  <c r="C170" i="2" s="1"/>
  <c r="C169" i="2" s="1"/>
  <c r="C168" i="2" s="1"/>
  <c r="C167" i="2" s="1"/>
  <c r="C166" i="2" s="1"/>
  <c r="C165" i="2" s="1"/>
  <c r="C164" i="2" s="1"/>
  <c r="C163" i="2" s="1"/>
  <c r="C162" i="2" s="1"/>
  <c r="C161" i="2" s="1"/>
  <c r="C160" i="2" s="1"/>
  <c r="C159" i="2" s="1"/>
  <c r="C158" i="2" s="1"/>
  <c r="C157" i="2" s="1"/>
  <c r="C156" i="2" s="1"/>
  <c r="C155" i="2" s="1"/>
  <c r="C154" i="2" s="1"/>
  <c r="C153" i="2" s="1"/>
  <c r="C152" i="2" s="1"/>
  <c r="C151" i="2" s="1"/>
  <c r="C150" i="2" s="1"/>
  <c r="C149" i="2" s="1"/>
  <c r="C148" i="2" s="1"/>
  <c r="C147" i="2" s="1"/>
  <c r="C146" i="2" s="1"/>
  <c r="C145" i="2" s="1"/>
  <c r="C144" i="2" s="1"/>
  <c r="C143" i="2" s="1"/>
  <c r="C142" i="2" s="1"/>
  <c r="C141" i="2" s="1"/>
  <c r="C140" i="2" s="1"/>
  <c r="C139" i="2" s="1"/>
  <c r="C138" i="2" s="1"/>
  <c r="C137" i="2" s="1"/>
  <c r="C136" i="2" s="1"/>
  <c r="C135" i="2" s="1"/>
  <c r="C134" i="2" s="1"/>
  <c r="C133" i="2" s="1"/>
  <c r="C132" i="2" s="1"/>
  <c r="C131" i="2" s="1"/>
  <c r="C130" i="2" s="1"/>
  <c r="C129" i="2" s="1"/>
  <c r="C128" i="2" s="1"/>
  <c r="C127" i="2" s="1"/>
  <c r="C126" i="2" s="1"/>
  <c r="C125" i="2" s="1"/>
  <c r="C124" i="2" s="1"/>
  <c r="C123" i="2" s="1"/>
  <c r="C122" i="2" s="1"/>
  <c r="C121" i="2" s="1"/>
  <c r="C120" i="2" s="1"/>
  <c r="C119" i="2" s="1"/>
  <c r="C118" i="2" s="1"/>
  <c r="C117" i="2" s="1"/>
  <c r="C116" i="2" s="1"/>
  <c r="C115" i="2" s="1"/>
  <c r="C114" i="2" s="1"/>
  <c r="C113" i="2" s="1"/>
  <c r="C112" i="2" s="1"/>
  <c r="C111" i="2" s="1"/>
  <c r="C110" i="2" s="1"/>
  <c r="C109" i="2" s="1"/>
  <c r="C108" i="2" s="1"/>
  <c r="C107" i="2" s="1"/>
  <c r="C106" i="2" s="1"/>
  <c r="C105" i="2" s="1"/>
  <c r="C104" i="2" s="1"/>
  <c r="C103" i="2" s="1"/>
  <c r="C102" i="2" s="1"/>
  <c r="C101" i="2" s="1"/>
  <c r="C100" i="2" s="1"/>
  <c r="C99" i="2" s="1"/>
  <c r="C98" i="2" s="1"/>
  <c r="C97" i="2" s="1"/>
  <c r="C96" i="2" s="1"/>
  <c r="C95" i="2" s="1"/>
  <c r="C94" i="2" s="1"/>
  <c r="C93" i="2" s="1"/>
  <c r="C92" i="2" s="1"/>
  <c r="C91" i="2" s="1"/>
  <c r="C90" i="2" s="1"/>
  <c r="C89" i="2" s="1"/>
  <c r="C88" i="2" s="1"/>
  <c r="C87" i="2" s="1"/>
  <c r="C86" i="2" s="1"/>
  <c r="C85" i="2" s="1"/>
  <c r="C84" i="2" s="1"/>
  <c r="C83" i="2" s="1"/>
  <c r="C82" i="2" s="1"/>
  <c r="C81" i="2" s="1"/>
  <c r="C80" i="2" s="1"/>
  <c r="C79" i="2" s="1"/>
  <c r="C78" i="2" s="1"/>
  <c r="C77" i="2" s="1"/>
  <c r="C76" i="2" s="1"/>
  <c r="C75" i="2" s="1"/>
  <c r="C74" i="2" s="1"/>
  <c r="C73" i="2" s="1"/>
  <c r="C72" i="2" s="1"/>
  <c r="C71" i="2" s="1"/>
  <c r="C70" i="2" s="1"/>
  <c r="C69" i="2" s="1"/>
  <c r="C68" i="2" s="1"/>
  <c r="C67" i="2" s="1"/>
  <c r="C66" i="2" s="1"/>
  <c r="C65" i="2" s="1"/>
  <c r="C64" i="2" s="1"/>
  <c r="C63" i="2" s="1"/>
  <c r="C62" i="2" s="1"/>
  <c r="C61" i="2" s="1"/>
  <c r="C60" i="2" s="1"/>
  <c r="C59" i="2" s="1"/>
  <c r="C58" i="2" s="1"/>
  <c r="C57" i="2" s="1"/>
  <c r="C56" i="2" s="1"/>
  <c r="C55" i="2" s="1"/>
  <c r="C54" i="2" s="1"/>
  <c r="C53" i="2" s="1"/>
  <c r="C52" i="2" s="1"/>
  <c r="C51" i="2" s="1"/>
  <c r="C50" i="2" s="1"/>
  <c r="C49" i="2" s="1"/>
  <c r="C48" i="2" s="1"/>
  <c r="C47" i="2" s="1"/>
  <c r="C46" i="2" s="1"/>
  <c r="C45" i="2" s="1"/>
  <c r="C44" i="2" s="1"/>
  <c r="C43" i="2" s="1"/>
  <c r="C42" i="2" s="1"/>
  <c r="C41" i="2" s="1"/>
  <c r="C40" i="2" s="1"/>
  <c r="C39" i="2" s="1"/>
  <c r="C38" i="2" s="1"/>
  <c r="C37" i="2" s="1"/>
  <c r="C36" i="2" s="1"/>
  <c r="C35" i="2" s="1"/>
  <c r="C34" i="2" s="1"/>
  <c r="C33" i="2" s="1"/>
  <c r="C32" i="2" s="1"/>
  <c r="C31" i="2" s="1"/>
  <c r="C30" i="2" s="1"/>
  <c r="C29" i="2" s="1"/>
  <c r="C28" i="2" s="1"/>
  <c r="C27" i="2" s="1"/>
  <c r="C26" i="2" s="1"/>
  <c r="C25" i="2" s="1"/>
  <c r="C24" i="2" s="1"/>
  <c r="C23" i="2" s="1"/>
  <c r="C22" i="2" s="1"/>
  <c r="C21" i="2" s="1"/>
  <c r="C20" i="2" s="1"/>
  <c r="C19" i="2" s="1"/>
  <c r="C18" i="2" s="1"/>
  <c r="C17" i="2" s="1"/>
  <c r="C16" i="2" s="1"/>
  <c r="C15" i="2" s="1"/>
  <c r="C14" i="2" s="1"/>
  <c r="C13" i="2" s="1"/>
</calcChain>
</file>

<file path=xl/sharedStrings.xml><?xml version="1.0" encoding="utf-8"?>
<sst xmlns="http://schemas.openxmlformats.org/spreadsheetml/2006/main" count="24" uniqueCount="20">
  <si>
    <t>Monthly</t>
  </si>
  <si>
    <t>(DATA FROM 1971 TO 1994 ARE BACK-CAST)</t>
  </si>
  <si>
    <t>Change%</t>
  </si>
  <si>
    <t>Index</t>
  </si>
  <si>
    <t xml:space="preserve"> © Acadata Limited</t>
  </si>
  <si>
    <t>www.acadata.co.uk</t>
  </si>
  <si>
    <t>THERE IS THEREFORE DISCONTINUITY BETWEEN THE RECALCULATED PRICES AND THE ORIGINAL INDEX</t>
  </si>
  <si>
    <t>NEW WEIGHTS HAVE BEEN ADOPTED FROM JANUARY 2004 AND PRICES RECALCULATED BASED ON THESE WEIGHTS</t>
  </si>
  <si>
    <t>LSL Acadata E&amp;W HPI clb/cms</t>
  </si>
  <si>
    <t>The series provides a national smoothed, seasonally and mix adjusted current and back data series for our LSL Acadata E&amp;W HPI. The data from 1995 to the current month are based upon the prices for all residential transactions in England and Wales, including cash purchases, reported by the Land Registry. Data from 1971 to 1994 are back cast using the weights from our academic model below. Primarily, the series is provided for charting purposes.</t>
  </si>
  <si>
    <t xml:space="preserve">LSL Acadata E&amp;W HPI is prepared from Land Registry data that we believe to be correct using a methodology designed to provide the best possible guide to house price movements in England and Wales, and applied with care. We do not guarantee the accuracy of the results and Acadata shall not be liable for any loss or damage, whatsoever, consequential upon any error, misdescription or other inadequacy in the data. Persons using the data do so entirely at their own risk. No part of the house price index may be reproduced in any form or for any purpose without the prior permission of Acadata. Please email information@Acadata.co.uk  
 </t>
  </si>
  <si>
    <r>
      <t xml:space="preserve">In the series, </t>
    </r>
    <r>
      <rPr>
        <sz val="10"/>
        <color indexed="10"/>
        <rFont val="Calibri"/>
        <family val="2"/>
      </rPr>
      <t>red</t>
    </r>
    <r>
      <rPr>
        <sz val="10"/>
        <rFont val="Calibri"/>
        <family val="2"/>
      </rPr>
      <t xml:space="preserve"> numbers depict our initial LSL Acadata E&amp;W HPI, </t>
    </r>
    <r>
      <rPr>
        <sz val="10"/>
        <color indexed="12"/>
        <rFont val="Calibri"/>
        <family val="2"/>
      </rPr>
      <t>blue</t>
    </r>
    <r>
      <rPr>
        <sz val="10"/>
        <rFont val="Calibri"/>
        <family val="2"/>
      </rPr>
      <t xml:space="preserve"> numbers our updated LSL Acadata E&amp;W HPI and black numbers our final LSL Acadata E&amp;W HPI data. </t>
    </r>
  </si>
  <si>
    <t>LSL ACADATA E&amp;W HPI</t>
  </si>
  <si>
    <t xml:space="preserve">At national level, only some 60,000 monthly transactions are occurring. For any given month, only c.35% of the transactions which took place in the month are available from LR. Rather than rely upon a small sample of c.21,000 potentially unrepresentative transactions, we base our initial results for each, most recent, month upon our academic “index of indices” forecasting model, developed at the University of Cambridge and the Sir John Cass Business School. One month later, however, LR provides c.80% of the transactions, which we use to replace our initial forecast with an updated LSL Acadata E&amp;W HPI result. Two months after any given month, LR provides c.90% of the transactions. We then regard our results as sufficiently updated to describe them as the final LSL Acadata E&amp;W HPI index.
 </t>
  </si>
  <si>
    <t xml:space="preserve">The final LSL Acadata E&amp;W HPI index comprises some 90% of the ultimate LR transactions, smoothed, seasonally and mix adjusted. Every further update from LR is used monthly until the ultimate LSL Acadata E&amp;W HPI result based upon 100% of the LR data is reached. These results are the complete transaction data for England and Wales smoothed, seasonally and mix adjusted. Normally, these show no significant change from the final LSL Acadata E&amp;W HPI result. 
</t>
  </si>
  <si>
    <t xml:space="preserve">LSL ACADATA E&amp;W HPI NATIONAL MONTHLY SERIES AND INDEX FROM 1971 </t>
  </si>
  <si>
    <t>THE INDEX (JAN 2000 = 100.0) IS HOWEVER BASED ON THE ORIGINAL WEIGHTS UP TO DECEMBER 2018</t>
  </si>
  <si>
    <t>FROM JANUARY 2019 THE INDEX IS BASED ON THE NEW WEIGHTS CHAIN LINKED TO THE DECEMBER 2018 VALUE</t>
  </si>
  <si>
    <t>MAY 2020</t>
  </si>
  <si>
    <t>14th July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</si>
</sst>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0"/>
    <numFmt numFmtId="165" formatCode="0.0"/>
    <numFmt numFmtId="166" formatCode="#,##0.0"/>
    <numFmt numFmtId="167" formatCode="#,##0.0000"/>
    <numFmt numFmtId="168" formatCode="0.00000"/>
    <numFmt numFmtId="169" formatCode="0.000000"/>
    <numFmt numFmtId="170" formatCode="&quot;£&quot;#,##0.000000"/>
    <numFmt numFmtId="171" formatCode="#,##0.000000"/>
  </numFmts>
  <fonts count="17" x14ac:knownFonts="1">
    <font>
      <sz val="10"/>
      <name val="Arial"/>
    </font>
    <font>
      <b/>
      <sz val="10"/>
      <name val="Arial"/>
      <family val="2"/>
    </font>
    <font>
      <u/>
      <sz val="10"/>
      <name val="Arial"/>
      <family val="2"/>
    </font>
    <font>
      <u/>
      <sz val="10"/>
      <color indexed="12"/>
      <name val="Arial"/>
      <family val="2"/>
    </font>
    <font>
      <sz val="8"/>
      <name val="Arial"/>
      <family val="2"/>
    </font>
    <font>
      <sz val="10"/>
      <name val="Calibri"/>
      <family val="2"/>
    </font>
    <font>
      <sz val="10"/>
      <name val="Calibri"/>
      <family val="2"/>
    </font>
    <font>
      <b/>
      <sz val="10"/>
      <name val="Calibri"/>
      <family val="2"/>
    </font>
    <font>
      <b/>
      <sz val="12"/>
      <name val="Calibri"/>
      <family val="2"/>
    </font>
    <font>
      <sz val="8"/>
      <color indexed="8"/>
      <name val="Calibri"/>
      <family val="2"/>
    </font>
    <font>
      <u/>
      <sz val="10"/>
      <color indexed="12"/>
      <name val="Calibri"/>
      <family val="2"/>
    </font>
    <font>
      <u/>
      <sz val="10"/>
      <name val="Calibri"/>
      <family val="2"/>
    </font>
    <font>
      <sz val="10"/>
      <color indexed="12"/>
      <name val="Calibri"/>
      <family val="2"/>
    </font>
    <font>
      <sz val="10"/>
      <color indexed="10"/>
      <name val="Calibri"/>
      <family val="2"/>
    </font>
    <font>
      <u/>
      <sz val="10"/>
      <color indexed="12"/>
      <name val="Calibri"/>
      <family val="2"/>
    </font>
    <font>
      <sz val="10"/>
      <color theme="1" tint="-0.499984740745262"/>
      <name val="Calibri"/>
      <family val="2"/>
    </font>
    <font>
      <sz val="10"/>
      <color rgb="FFFF0000"/>
      <name val="Calibri"/>
      <family val="2"/>
    </font>
  </fonts>
  <fills count="5">
    <fill>
      <patternFill patternType="none"/>
    </fill>
    <fill>
      <patternFill patternType="gray125"/>
    </fill>
    <fill>
      <patternFill patternType="solid">
        <fgColor indexed="46"/>
        <bgColor indexed="64"/>
      </patternFill>
    </fill>
    <fill>
      <patternFill patternType="solid">
        <fgColor indexed="34"/>
        <bgColor indexed="64"/>
      </patternFill>
    </fill>
    <fill>
      <patternFill patternType="solid">
        <fgColor theme="1"/>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83">
    <xf numFmtId="0" fontId="0" fillId="0" borderId="0" xfId="0"/>
    <xf numFmtId="0" fontId="1" fillId="0" borderId="0" xfId="0" applyFont="1"/>
    <xf numFmtId="0" fontId="2" fillId="0" borderId="0" xfId="0" applyFont="1"/>
    <xf numFmtId="0" fontId="6" fillId="0" borderId="0" xfId="0" applyFont="1"/>
    <xf numFmtId="0" fontId="7" fillId="0" borderId="0" xfId="0" applyFont="1"/>
    <xf numFmtId="0" fontId="6" fillId="0" borderId="0" xfId="0" applyFont="1" applyAlignment="1">
      <alignment wrapText="1"/>
    </xf>
    <xf numFmtId="49" fontId="8" fillId="0" borderId="0" xfId="0" applyNumberFormat="1" applyFont="1" applyAlignment="1">
      <alignment horizontal="right"/>
    </xf>
    <xf numFmtId="17" fontId="8" fillId="0" borderId="0" xfId="0" applyNumberFormat="1" applyFont="1"/>
    <xf numFmtId="17" fontId="6" fillId="0" borderId="0" xfId="0" applyNumberFormat="1" applyFont="1"/>
    <xf numFmtId="0" fontId="9" fillId="0" borderId="0" xfId="0" applyFont="1" applyAlignment="1">
      <alignment horizontal="right"/>
    </xf>
    <xf numFmtId="0" fontId="6" fillId="0" borderId="0" xfId="0" applyFont="1" applyAlignment="1">
      <alignment horizontal="right"/>
    </xf>
    <xf numFmtId="0" fontId="11" fillId="0" borderId="0" xfId="0" applyFont="1"/>
    <xf numFmtId="0" fontId="7" fillId="0" borderId="0" xfId="0" applyFont="1" applyAlignment="1">
      <alignment horizontal="right"/>
    </xf>
    <xf numFmtId="164" fontId="6" fillId="0" borderId="0" xfId="0" applyNumberFormat="1" applyFont="1"/>
    <xf numFmtId="165" fontId="6" fillId="0" borderId="0" xfId="0" applyNumberFormat="1" applyFont="1"/>
    <xf numFmtId="0" fontId="10" fillId="0" borderId="0" xfId="1" applyFont="1" applyAlignment="1" applyProtection="1">
      <alignment horizontal="right"/>
    </xf>
    <xf numFmtId="17" fontId="7" fillId="0" borderId="0" xfId="0" applyNumberFormat="1" applyFont="1"/>
    <xf numFmtId="164" fontId="6" fillId="0" borderId="0" xfId="0" applyNumberFormat="1" applyFont="1" applyAlignment="1">
      <alignment horizontal="right"/>
    </xf>
    <xf numFmtId="166" fontId="6" fillId="0" borderId="0" xfId="0" applyNumberFormat="1" applyFont="1" applyAlignment="1">
      <alignment horizontal="right"/>
    </xf>
    <xf numFmtId="166" fontId="6" fillId="0" borderId="0" xfId="0" applyNumberFormat="1" applyFont="1"/>
    <xf numFmtId="164" fontId="12" fillId="0" borderId="0" xfId="0" applyNumberFormat="1" applyFont="1"/>
    <xf numFmtId="165" fontId="12" fillId="0" borderId="0" xfId="0" applyNumberFormat="1" applyFont="1"/>
    <xf numFmtId="164" fontId="13" fillId="0" borderId="0" xfId="0" applyNumberFormat="1" applyFont="1"/>
    <xf numFmtId="165" fontId="13" fillId="0" borderId="0" xfId="0" applyNumberFormat="1" applyFont="1"/>
    <xf numFmtId="0" fontId="6" fillId="2" borderId="1" xfId="0" applyFont="1" applyFill="1" applyBorder="1"/>
    <xf numFmtId="0" fontId="6" fillId="2" borderId="2" xfId="0" applyFont="1" applyFill="1" applyBorder="1"/>
    <xf numFmtId="0" fontId="7" fillId="2" borderId="3" xfId="0" applyFont="1" applyFill="1" applyBorder="1" applyAlignment="1">
      <alignment horizontal="right"/>
    </xf>
    <xf numFmtId="0" fontId="11" fillId="2" borderId="4" xfId="0" applyFont="1" applyFill="1" applyBorder="1"/>
    <xf numFmtId="0" fontId="7" fillId="2" borderId="5" xfId="0" applyFont="1" applyFill="1" applyBorder="1" applyAlignment="1">
      <alignment horizontal="right"/>
    </xf>
    <xf numFmtId="17" fontId="7" fillId="3" borderId="1" xfId="0" applyNumberFormat="1" applyFont="1" applyFill="1" applyBorder="1"/>
    <xf numFmtId="17" fontId="7" fillId="0" borderId="6" xfId="0" applyNumberFormat="1" applyFont="1" applyBorder="1"/>
    <xf numFmtId="17" fontId="7" fillId="3" borderId="6" xfId="0" applyNumberFormat="1" applyFont="1" applyFill="1" applyBorder="1"/>
    <xf numFmtId="164" fontId="5" fillId="0" borderId="0" xfId="0" applyNumberFormat="1" applyFont="1"/>
    <xf numFmtId="165" fontId="5" fillId="0" borderId="7" xfId="0" applyNumberFormat="1" applyFont="1" applyBorder="1"/>
    <xf numFmtId="164" fontId="5" fillId="3" borderId="0" xfId="0" applyNumberFormat="1" applyFont="1" applyFill="1"/>
    <xf numFmtId="165" fontId="5" fillId="3" borderId="7" xfId="0" applyNumberFormat="1" applyFont="1" applyFill="1" applyBorder="1"/>
    <xf numFmtId="0" fontId="7" fillId="2" borderId="8" xfId="0" applyFont="1" applyFill="1" applyBorder="1" applyAlignment="1">
      <alignment horizontal="right"/>
    </xf>
    <xf numFmtId="165" fontId="5" fillId="3" borderId="0" xfId="0" applyNumberFormat="1" applyFont="1" applyFill="1"/>
    <xf numFmtId="165" fontId="5" fillId="0" borderId="0" xfId="0" applyNumberFormat="1" applyFont="1"/>
    <xf numFmtId="0" fontId="14" fillId="0" borderId="0" xfId="1" applyFont="1" applyAlignment="1" applyProtection="1">
      <alignment horizontal="right" vertical="top"/>
    </xf>
    <xf numFmtId="167" fontId="0" fillId="0" borderId="0" xfId="0" applyNumberFormat="1"/>
    <xf numFmtId="166" fontId="0" fillId="0" borderId="0" xfId="0" applyNumberFormat="1"/>
    <xf numFmtId="164" fontId="5" fillId="3" borderId="2" xfId="0" applyNumberFormat="1" applyFont="1" applyFill="1" applyBorder="1"/>
    <xf numFmtId="165" fontId="5" fillId="3" borderId="3" xfId="0" applyNumberFormat="1" applyFont="1" applyFill="1" applyBorder="1"/>
    <xf numFmtId="164" fontId="5" fillId="0" borderId="0" xfId="0" applyNumberFormat="1" applyFont="1" applyAlignment="1">
      <alignment horizontal="right"/>
    </xf>
    <xf numFmtId="166" fontId="5" fillId="0" borderId="7" xfId="0" applyNumberFormat="1" applyFont="1" applyBorder="1" applyAlignment="1">
      <alignment horizontal="right"/>
    </xf>
    <xf numFmtId="164" fontId="5" fillId="3" borderId="0" xfId="0" applyNumberFormat="1" applyFont="1" applyFill="1" applyAlignment="1">
      <alignment horizontal="right"/>
    </xf>
    <xf numFmtId="166" fontId="5" fillId="3" borderId="7" xfId="0" applyNumberFormat="1" applyFont="1" applyFill="1" applyBorder="1" applyAlignment="1">
      <alignment horizontal="right"/>
    </xf>
    <xf numFmtId="166" fontId="5" fillId="0" borderId="7" xfId="0" applyNumberFormat="1" applyFont="1" applyBorder="1"/>
    <xf numFmtId="166" fontId="5" fillId="3" borderId="7" xfId="0" applyNumberFormat="1" applyFont="1" applyFill="1" applyBorder="1"/>
    <xf numFmtId="0" fontId="5" fillId="0" borderId="0" xfId="0" applyFont="1"/>
    <xf numFmtId="17" fontId="7" fillId="4" borderId="6" xfId="0" applyNumberFormat="1" applyFont="1" applyFill="1" applyBorder="1"/>
    <xf numFmtId="164" fontId="5" fillId="4" borderId="0" xfId="0" applyNumberFormat="1" applyFont="1" applyFill="1"/>
    <xf numFmtId="165" fontId="5" fillId="4" borderId="7" xfId="0" applyNumberFormat="1" applyFont="1" applyFill="1" applyBorder="1"/>
    <xf numFmtId="0" fontId="5" fillId="0" borderId="0" xfId="0" applyFont="1" applyAlignment="1">
      <alignment horizontal="right"/>
    </xf>
    <xf numFmtId="168" fontId="6" fillId="0" borderId="0" xfId="0" applyNumberFormat="1" applyFont="1"/>
    <xf numFmtId="169" fontId="6" fillId="0" borderId="0" xfId="0" applyNumberFormat="1" applyFont="1"/>
    <xf numFmtId="170" fontId="6" fillId="0" borderId="0" xfId="0" applyNumberFormat="1" applyFont="1"/>
    <xf numFmtId="171" fontId="0" fillId="0" borderId="0" xfId="0" applyNumberFormat="1"/>
    <xf numFmtId="17" fontId="7" fillId="0" borderId="6" xfId="0" applyNumberFormat="1" applyFont="1" applyFill="1" applyBorder="1"/>
    <xf numFmtId="164" fontId="5" fillId="4" borderId="0" xfId="0" applyNumberFormat="1" applyFont="1" applyFill="1" applyBorder="1"/>
    <xf numFmtId="165" fontId="5" fillId="4" borderId="0" xfId="0" applyNumberFormat="1" applyFont="1" applyFill="1" applyBorder="1"/>
    <xf numFmtId="164" fontId="5" fillId="0" borderId="0" xfId="0" applyNumberFormat="1" applyFont="1" applyFill="1" applyBorder="1"/>
    <xf numFmtId="165" fontId="5" fillId="0" borderId="0" xfId="0" applyNumberFormat="1" applyFont="1" applyFill="1" applyBorder="1"/>
    <xf numFmtId="165" fontId="5" fillId="0" borderId="7" xfId="0" applyNumberFormat="1" applyFont="1" applyFill="1" applyBorder="1"/>
    <xf numFmtId="17" fontId="7" fillId="4" borderId="4" xfId="0" applyNumberFormat="1" applyFont="1" applyFill="1" applyBorder="1"/>
    <xf numFmtId="164" fontId="16" fillId="4" borderId="8" xfId="0" applyNumberFormat="1" applyFont="1" applyFill="1" applyBorder="1"/>
    <xf numFmtId="165" fontId="16" fillId="4" borderId="8" xfId="0" applyNumberFormat="1" applyFont="1" applyFill="1" applyBorder="1"/>
    <xf numFmtId="165" fontId="16" fillId="4" borderId="5" xfId="0" applyNumberFormat="1" applyFont="1" applyFill="1" applyBorder="1"/>
    <xf numFmtId="164" fontId="15" fillId="0" borderId="0" xfId="0" applyNumberFormat="1" applyFont="1" applyFill="1" applyBorder="1"/>
    <xf numFmtId="165" fontId="15" fillId="0" borderId="0" xfId="0" applyNumberFormat="1" applyFont="1" applyFill="1" applyBorder="1"/>
    <xf numFmtId="165" fontId="15" fillId="0" borderId="7" xfId="0" applyNumberFormat="1" applyFont="1" applyFill="1" applyBorder="1"/>
    <xf numFmtId="166" fontId="5" fillId="0" borderId="0" xfId="0" applyNumberFormat="1" applyFont="1"/>
    <xf numFmtId="166" fontId="5" fillId="3" borderId="0" xfId="0" applyNumberFormat="1" applyFont="1" applyFill="1"/>
    <xf numFmtId="166" fontId="5" fillId="4" borderId="0" xfId="0" applyNumberFormat="1" applyFont="1" applyFill="1"/>
    <xf numFmtId="166" fontId="5" fillId="4" borderId="0" xfId="0" applyNumberFormat="1" applyFont="1" applyFill="1" applyBorder="1"/>
    <xf numFmtId="166" fontId="5" fillId="0" borderId="0" xfId="0" applyNumberFormat="1" applyFont="1" applyFill="1" applyBorder="1"/>
    <xf numFmtId="0" fontId="5" fillId="0" borderId="0" xfId="0" applyFont="1" applyAlignment="1">
      <alignment horizontal="justify" vertical="top" wrapText="1"/>
    </xf>
    <xf numFmtId="0" fontId="6" fillId="0" borderId="0" xfId="0" applyFont="1" applyAlignment="1">
      <alignment horizontal="justify" vertical="top" wrapText="1"/>
    </xf>
    <xf numFmtId="0" fontId="7" fillId="0" borderId="0" xfId="0" applyFont="1" applyAlignment="1">
      <alignment horizontal="right"/>
    </xf>
    <xf numFmtId="0" fontId="6" fillId="0" borderId="0" xfId="0" applyFont="1" applyAlignment="1">
      <alignment horizontal="right"/>
    </xf>
    <xf numFmtId="0" fontId="8" fillId="0" borderId="0" xfId="0" applyFont="1" applyAlignment="1">
      <alignment wrapText="1"/>
    </xf>
    <xf numFmtId="0" fontId="6" fillId="0" borderId="0" xfId="0" applyFont="1" applyAlignment="1">
      <alignment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91"/>
      <rgbColor rgb="000000FF"/>
      <rgbColor rgb="00FFFF27"/>
      <rgbColor rgb="00FF63FF"/>
      <rgbColor rgb="0057FFFF"/>
      <rgbColor rgb="00800000"/>
      <rgbColor rgb="00008000"/>
      <rgbColor rgb="0099A3CD"/>
      <rgbColor rgb="00808000"/>
      <rgbColor rgb="005D1296"/>
      <rgbColor rgb="00008080"/>
      <rgbColor rgb="00C0C0C0"/>
      <rgbColor rgb="00CCCCCC"/>
      <rgbColor rgb="009999FF"/>
      <rgbColor rgb="00993366"/>
      <rgbColor rgb="00FFFFCC"/>
      <rgbColor rgb="00CCFFFF"/>
      <rgbColor rgb="00660066"/>
      <rgbColor rgb="00FF8080"/>
      <rgbColor rgb="000066CC"/>
      <rgbColor rgb="00767676"/>
      <rgbColor rgb="00FDC9A9"/>
      <rgbColor rgb="00CBC3FB"/>
      <rgbColor rgb="00CCCCFF"/>
      <rgbColor rgb="0000FFFF"/>
      <rgbColor rgb="00800080"/>
      <rgbColor rgb="00800000"/>
      <rgbColor rgb="00008080"/>
      <rgbColor rgb="000000FF"/>
      <rgbColor rgb="0085E8FF"/>
      <rgbColor rgb="00EED98A"/>
      <rgbColor rgb="00FEAB72"/>
      <rgbColor rgb="00FEB98A"/>
      <rgbColor rgb="00FEC8A5"/>
      <rgbColor rgb="00FF99CC"/>
      <rgbColor rgb="00CC99FF"/>
      <rgbColor rgb="00FEC29A"/>
      <rgbColor rgb="006413A1"/>
      <rgbColor rgb="005D1296"/>
      <rgbColor rgb="0099CC00"/>
      <rgbColor rgb="00FFCC00"/>
      <rgbColor rgb="00FF9900"/>
      <rgbColor rgb="00FF6600"/>
      <rgbColor rgb="00666699"/>
      <rgbColor rgb="00969696"/>
      <rgbColor rgb="00003366"/>
      <rgbColor rgb="00339966"/>
      <rgbColor rgb="00003300"/>
      <rgbColor rgb="00333300"/>
      <rgbColor rgb="00993300"/>
      <rgbColor rgb="00993366"/>
      <rgbColor rgb="008888B8"/>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Calibri"/>
                <a:ea typeface="Calibri"/>
                <a:cs typeface="Calibri"/>
              </a:defRPr>
            </a:pPr>
            <a:r>
              <a:rPr lang="en-GB"/>
              <a:t>LSL Acadata E&amp;W HPI Average House Prices </a:t>
            </a:r>
          </a:p>
        </c:rich>
      </c:tx>
      <c:layout>
        <c:manualLayout>
          <c:xMode val="edge"/>
          <c:yMode val="edge"/>
          <c:x val="0.33381712626995796"/>
          <c:y val="9.8859315589354055E-2"/>
        </c:manualLayout>
      </c:layout>
      <c:overlay val="0"/>
      <c:spPr>
        <a:noFill/>
        <a:ln w="25400">
          <a:noFill/>
        </a:ln>
      </c:spPr>
    </c:title>
    <c:autoTitleDeleted val="0"/>
    <c:plotArea>
      <c:layout>
        <c:manualLayout>
          <c:layoutTarget val="inner"/>
          <c:xMode val="edge"/>
          <c:yMode val="edge"/>
          <c:x val="0.14223512336719929"/>
          <c:y val="0.28897338403041889"/>
          <c:w val="0.81857764876632666"/>
          <c:h val="0.39923954372623577"/>
        </c:manualLayout>
      </c:layout>
      <c:lineChart>
        <c:grouping val="standard"/>
        <c:varyColors val="0"/>
        <c:ser>
          <c:idx val="0"/>
          <c:order val="0"/>
          <c:spPr>
            <a:ln w="25400">
              <a:solidFill>
                <a:srgbClr val="FF0000"/>
              </a:solidFill>
              <a:prstDash val="solid"/>
            </a:ln>
          </c:spPr>
          <c:marker>
            <c:symbol val="none"/>
          </c:marker>
          <c:cat>
            <c:numRef>
              <c:f>SERIES!$B$13:$B$604</c:f>
              <c:numCache>
                <c:formatCode>mmm\-yy</c:formatCode>
                <c:ptCount val="592"/>
                <c:pt idx="0">
                  <c:v>25934</c:v>
                </c:pt>
                <c:pt idx="1">
                  <c:v>25965</c:v>
                </c:pt>
                <c:pt idx="2">
                  <c:v>25993</c:v>
                </c:pt>
                <c:pt idx="3">
                  <c:v>26024</c:v>
                </c:pt>
                <c:pt idx="4">
                  <c:v>26054</c:v>
                </c:pt>
                <c:pt idx="5">
                  <c:v>26085</c:v>
                </c:pt>
                <c:pt idx="6">
                  <c:v>26115</c:v>
                </c:pt>
                <c:pt idx="7">
                  <c:v>26146</c:v>
                </c:pt>
                <c:pt idx="8">
                  <c:v>26177</c:v>
                </c:pt>
                <c:pt idx="9">
                  <c:v>26207</c:v>
                </c:pt>
                <c:pt idx="10">
                  <c:v>26238</c:v>
                </c:pt>
                <c:pt idx="11">
                  <c:v>26268</c:v>
                </c:pt>
                <c:pt idx="12">
                  <c:v>26299</c:v>
                </c:pt>
                <c:pt idx="13">
                  <c:v>26330</c:v>
                </c:pt>
                <c:pt idx="14">
                  <c:v>26359</c:v>
                </c:pt>
                <c:pt idx="15">
                  <c:v>26390</c:v>
                </c:pt>
                <c:pt idx="16">
                  <c:v>26420</c:v>
                </c:pt>
                <c:pt idx="17">
                  <c:v>26451</c:v>
                </c:pt>
                <c:pt idx="18">
                  <c:v>26481</c:v>
                </c:pt>
                <c:pt idx="19">
                  <c:v>26512</c:v>
                </c:pt>
                <c:pt idx="20">
                  <c:v>26543</c:v>
                </c:pt>
                <c:pt idx="21">
                  <c:v>26573</c:v>
                </c:pt>
                <c:pt idx="22">
                  <c:v>26604</c:v>
                </c:pt>
                <c:pt idx="23">
                  <c:v>26634</c:v>
                </c:pt>
                <c:pt idx="24">
                  <c:v>26665</c:v>
                </c:pt>
                <c:pt idx="25">
                  <c:v>26696</c:v>
                </c:pt>
                <c:pt idx="26">
                  <c:v>26724</c:v>
                </c:pt>
                <c:pt idx="27">
                  <c:v>26755</c:v>
                </c:pt>
                <c:pt idx="28">
                  <c:v>26785</c:v>
                </c:pt>
                <c:pt idx="29">
                  <c:v>26816</c:v>
                </c:pt>
                <c:pt idx="30">
                  <c:v>26846</c:v>
                </c:pt>
                <c:pt idx="31">
                  <c:v>26877</c:v>
                </c:pt>
                <c:pt idx="32">
                  <c:v>26908</c:v>
                </c:pt>
                <c:pt idx="33">
                  <c:v>26938</c:v>
                </c:pt>
                <c:pt idx="34">
                  <c:v>26969</c:v>
                </c:pt>
                <c:pt idx="35">
                  <c:v>26999</c:v>
                </c:pt>
                <c:pt idx="36">
                  <c:v>27030</c:v>
                </c:pt>
                <c:pt idx="37">
                  <c:v>27061</c:v>
                </c:pt>
                <c:pt idx="38">
                  <c:v>27089</c:v>
                </c:pt>
                <c:pt idx="39">
                  <c:v>27120</c:v>
                </c:pt>
                <c:pt idx="40">
                  <c:v>27150</c:v>
                </c:pt>
                <c:pt idx="41">
                  <c:v>27181</c:v>
                </c:pt>
                <c:pt idx="42">
                  <c:v>27211</c:v>
                </c:pt>
                <c:pt idx="43">
                  <c:v>27242</c:v>
                </c:pt>
                <c:pt idx="44">
                  <c:v>27273</c:v>
                </c:pt>
                <c:pt idx="45">
                  <c:v>27303</c:v>
                </c:pt>
                <c:pt idx="46">
                  <c:v>27334</c:v>
                </c:pt>
                <c:pt idx="47">
                  <c:v>27364</c:v>
                </c:pt>
                <c:pt idx="48">
                  <c:v>27395</c:v>
                </c:pt>
                <c:pt idx="49">
                  <c:v>27426</c:v>
                </c:pt>
                <c:pt idx="50">
                  <c:v>27454</c:v>
                </c:pt>
                <c:pt idx="51">
                  <c:v>27485</c:v>
                </c:pt>
                <c:pt idx="52">
                  <c:v>27515</c:v>
                </c:pt>
                <c:pt idx="53">
                  <c:v>27546</c:v>
                </c:pt>
                <c:pt idx="54">
                  <c:v>27576</c:v>
                </c:pt>
                <c:pt idx="55">
                  <c:v>27607</c:v>
                </c:pt>
                <c:pt idx="56">
                  <c:v>27638</c:v>
                </c:pt>
                <c:pt idx="57">
                  <c:v>27668</c:v>
                </c:pt>
                <c:pt idx="58">
                  <c:v>27699</c:v>
                </c:pt>
                <c:pt idx="59">
                  <c:v>27729</c:v>
                </c:pt>
                <c:pt idx="60">
                  <c:v>27760</c:v>
                </c:pt>
                <c:pt idx="61">
                  <c:v>27791</c:v>
                </c:pt>
                <c:pt idx="62">
                  <c:v>27820</c:v>
                </c:pt>
                <c:pt idx="63">
                  <c:v>27851</c:v>
                </c:pt>
                <c:pt idx="64">
                  <c:v>27881</c:v>
                </c:pt>
                <c:pt idx="65">
                  <c:v>27912</c:v>
                </c:pt>
                <c:pt idx="66">
                  <c:v>27942</c:v>
                </c:pt>
                <c:pt idx="67">
                  <c:v>27973</c:v>
                </c:pt>
                <c:pt idx="68">
                  <c:v>28004</c:v>
                </c:pt>
                <c:pt idx="69">
                  <c:v>28034</c:v>
                </c:pt>
                <c:pt idx="70">
                  <c:v>28065</c:v>
                </c:pt>
                <c:pt idx="71">
                  <c:v>28095</c:v>
                </c:pt>
                <c:pt idx="72">
                  <c:v>28126</c:v>
                </c:pt>
                <c:pt idx="73">
                  <c:v>28157</c:v>
                </c:pt>
                <c:pt idx="74">
                  <c:v>28185</c:v>
                </c:pt>
                <c:pt idx="75">
                  <c:v>28216</c:v>
                </c:pt>
                <c:pt idx="76">
                  <c:v>28246</c:v>
                </c:pt>
                <c:pt idx="77">
                  <c:v>28277</c:v>
                </c:pt>
                <c:pt idx="78">
                  <c:v>28307</c:v>
                </c:pt>
                <c:pt idx="79">
                  <c:v>28338</c:v>
                </c:pt>
                <c:pt idx="80">
                  <c:v>28369</c:v>
                </c:pt>
                <c:pt idx="81">
                  <c:v>28399</c:v>
                </c:pt>
                <c:pt idx="82">
                  <c:v>28430</c:v>
                </c:pt>
                <c:pt idx="83">
                  <c:v>28460</c:v>
                </c:pt>
                <c:pt idx="84">
                  <c:v>28491</c:v>
                </c:pt>
                <c:pt idx="85">
                  <c:v>28522</c:v>
                </c:pt>
                <c:pt idx="86">
                  <c:v>28550</c:v>
                </c:pt>
                <c:pt idx="87">
                  <c:v>28581</c:v>
                </c:pt>
                <c:pt idx="88">
                  <c:v>28611</c:v>
                </c:pt>
                <c:pt idx="89">
                  <c:v>28642</c:v>
                </c:pt>
                <c:pt idx="90">
                  <c:v>28672</c:v>
                </c:pt>
                <c:pt idx="91">
                  <c:v>28703</c:v>
                </c:pt>
                <c:pt idx="92">
                  <c:v>28734</c:v>
                </c:pt>
                <c:pt idx="93">
                  <c:v>28764</c:v>
                </c:pt>
                <c:pt idx="94">
                  <c:v>28795</c:v>
                </c:pt>
                <c:pt idx="95">
                  <c:v>28825</c:v>
                </c:pt>
                <c:pt idx="96">
                  <c:v>28856</c:v>
                </c:pt>
                <c:pt idx="97">
                  <c:v>28887</c:v>
                </c:pt>
                <c:pt idx="98">
                  <c:v>28915</c:v>
                </c:pt>
                <c:pt idx="99">
                  <c:v>28946</c:v>
                </c:pt>
                <c:pt idx="100">
                  <c:v>28976</c:v>
                </c:pt>
                <c:pt idx="101">
                  <c:v>29007</c:v>
                </c:pt>
                <c:pt idx="102">
                  <c:v>29037</c:v>
                </c:pt>
                <c:pt idx="103">
                  <c:v>29068</c:v>
                </c:pt>
                <c:pt idx="104">
                  <c:v>29099</c:v>
                </c:pt>
                <c:pt idx="105">
                  <c:v>29129</c:v>
                </c:pt>
                <c:pt idx="106">
                  <c:v>29160</c:v>
                </c:pt>
                <c:pt idx="107">
                  <c:v>29190</c:v>
                </c:pt>
                <c:pt idx="108">
                  <c:v>29221</c:v>
                </c:pt>
                <c:pt idx="109">
                  <c:v>29252</c:v>
                </c:pt>
                <c:pt idx="110">
                  <c:v>29281</c:v>
                </c:pt>
                <c:pt idx="111">
                  <c:v>29312</c:v>
                </c:pt>
                <c:pt idx="112">
                  <c:v>29342</c:v>
                </c:pt>
                <c:pt idx="113">
                  <c:v>29373</c:v>
                </c:pt>
                <c:pt idx="114">
                  <c:v>29403</c:v>
                </c:pt>
                <c:pt idx="115">
                  <c:v>29434</c:v>
                </c:pt>
                <c:pt idx="116">
                  <c:v>29465</c:v>
                </c:pt>
                <c:pt idx="117">
                  <c:v>29495</c:v>
                </c:pt>
                <c:pt idx="118">
                  <c:v>29526</c:v>
                </c:pt>
                <c:pt idx="119">
                  <c:v>29556</c:v>
                </c:pt>
                <c:pt idx="120">
                  <c:v>29587</c:v>
                </c:pt>
                <c:pt idx="121">
                  <c:v>29618</c:v>
                </c:pt>
                <c:pt idx="122">
                  <c:v>29646</c:v>
                </c:pt>
                <c:pt idx="123">
                  <c:v>29677</c:v>
                </c:pt>
                <c:pt idx="124">
                  <c:v>29707</c:v>
                </c:pt>
                <c:pt idx="125">
                  <c:v>29738</c:v>
                </c:pt>
                <c:pt idx="126">
                  <c:v>29768</c:v>
                </c:pt>
                <c:pt idx="127">
                  <c:v>29799</c:v>
                </c:pt>
                <c:pt idx="128">
                  <c:v>29830</c:v>
                </c:pt>
                <c:pt idx="129">
                  <c:v>29860</c:v>
                </c:pt>
                <c:pt idx="130">
                  <c:v>29891</c:v>
                </c:pt>
                <c:pt idx="131">
                  <c:v>29921</c:v>
                </c:pt>
                <c:pt idx="132">
                  <c:v>29952</c:v>
                </c:pt>
                <c:pt idx="133">
                  <c:v>29983</c:v>
                </c:pt>
                <c:pt idx="134">
                  <c:v>30011</c:v>
                </c:pt>
                <c:pt idx="135">
                  <c:v>30042</c:v>
                </c:pt>
                <c:pt idx="136">
                  <c:v>30072</c:v>
                </c:pt>
                <c:pt idx="137">
                  <c:v>30103</c:v>
                </c:pt>
                <c:pt idx="138">
                  <c:v>30133</c:v>
                </c:pt>
                <c:pt idx="139">
                  <c:v>30164</c:v>
                </c:pt>
                <c:pt idx="140">
                  <c:v>30195</c:v>
                </c:pt>
                <c:pt idx="141">
                  <c:v>30225</c:v>
                </c:pt>
                <c:pt idx="142">
                  <c:v>30256</c:v>
                </c:pt>
                <c:pt idx="143">
                  <c:v>30286</c:v>
                </c:pt>
                <c:pt idx="144">
                  <c:v>30317</c:v>
                </c:pt>
                <c:pt idx="145">
                  <c:v>30348</c:v>
                </c:pt>
                <c:pt idx="146">
                  <c:v>30376</c:v>
                </c:pt>
                <c:pt idx="147">
                  <c:v>30407</c:v>
                </c:pt>
                <c:pt idx="148">
                  <c:v>30437</c:v>
                </c:pt>
                <c:pt idx="149">
                  <c:v>30468</c:v>
                </c:pt>
                <c:pt idx="150">
                  <c:v>30498</c:v>
                </c:pt>
                <c:pt idx="151">
                  <c:v>30529</c:v>
                </c:pt>
                <c:pt idx="152">
                  <c:v>30560</c:v>
                </c:pt>
                <c:pt idx="153">
                  <c:v>30590</c:v>
                </c:pt>
                <c:pt idx="154">
                  <c:v>30621</c:v>
                </c:pt>
                <c:pt idx="155">
                  <c:v>30651</c:v>
                </c:pt>
                <c:pt idx="156">
                  <c:v>30682</c:v>
                </c:pt>
                <c:pt idx="157">
                  <c:v>30713</c:v>
                </c:pt>
                <c:pt idx="158">
                  <c:v>30742</c:v>
                </c:pt>
                <c:pt idx="159">
                  <c:v>30773</c:v>
                </c:pt>
                <c:pt idx="160">
                  <c:v>30803</c:v>
                </c:pt>
                <c:pt idx="161">
                  <c:v>30834</c:v>
                </c:pt>
                <c:pt idx="162">
                  <c:v>30864</c:v>
                </c:pt>
                <c:pt idx="163">
                  <c:v>30895</c:v>
                </c:pt>
                <c:pt idx="164">
                  <c:v>30926</c:v>
                </c:pt>
                <c:pt idx="165">
                  <c:v>30956</c:v>
                </c:pt>
                <c:pt idx="166">
                  <c:v>30987</c:v>
                </c:pt>
                <c:pt idx="167">
                  <c:v>31017</c:v>
                </c:pt>
                <c:pt idx="168">
                  <c:v>31048</c:v>
                </c:pt>
                <c:pt idx="169">
                  <c:v>31079</c:v>
                </c:pt>
                <c:pt idx="170">
                  <c:v>31107</c:v>
                </c:pt>
                <c:pt idx="171">
                  <c:v>31138</c:v>
                </c:pt>
                <c:pt idx="172">
                  <c:v>31168</c:v>
                </c:pt>
                <c:pt idx="173">
                  <c:v>31199</c:v>
                </c:pt>
                <c:pt idx="174">
                  <c:v>31229</c:v>
                </c:pt>
                <c:pt idx="175">
                  <c:v>31260</c:v>
                </c:pt>
                <c:pt idx="176">
                  <c:v>31291</c:v>
                </c:pt>
                <c:pt idx="177">
                  <c:v>31321</c:v>
                </c:pt>
                <c:pt idx="178">
                  <c:v>31352</c:v>
                </c:pt>
                <c:pt idx="179">
                  <c:v>31382</c:v>
                </c:pt>
                <c:pt idx="180">
                  <c:v>31413</c:v>
                </c:pt>
                <c:pt idx="181">
                  <c:v>31444</c:v>
                </c:pt>
                <c:pt idx="182">
                  <c:v>31472</c:v>
                </c:pt>
                <c:pt idx="183">
                  <c:v>31503</c:v>
                </c:pt>
                <c:pt idx="184">
                  <c:v>31533</c:v>
                </c:pt>
                <c:pt idx="185">
                  <c:v>31564</c:v>
                </c:pt>
                <c:pt idx="186">
                  <c:v>31594</c:v>
                </c:pt>
                <c:pt idx="187">
                  <c:v>31625</c:v>
                </c:pt>
                <c:pt idx="188">
                  <c:v>31656</c:v>
                </c:pt>
                <c:pt idx="189">
                  <c:v>31686</c:v>
                </c:pt>
                <c:pt idx="190">
                  <c:v>31717</c:v>
                </c:pt>
                <c:pt idx="191">
                  <c:v>31747</c:v>
                </c:pt>
                <c:pt idx="192">
                  <c:v>31778</c:v>
                </c:pt>
                <c:pt idx="193">
                  <c:v>31809</c:v>
                </c:pt>
                <c:pt idx="194">
                  <c:v>31837</c:v>
                </c:pt>
                <c:pt idx="195">
                  <c:v>31868</c:v>
                </c:pt>
                <c:pt idx="196">
                  <c:v>31898</c:v>
                </c:pt>
                <c:pt idx="197">
                  <c:v>31929</c:v>
                </c:pt>
                <c:pt idx="198">
                  <c:v>31959</c:v>
                </c:pt>
                <c:pt idx="199">
                  <c:v>31990</c:v>
                </c:pt>
                <c:pt idx="200">
                  <c:v>32021</c:v>
                </c:pt>
                <c:pt idx="201">
                  <c:v>32051</c:v>
                </c:pt>
                <c:pt idx="202">
                  <c:v>32082</c:v>
                </c:pt>
                <c:pt idx="203">
                  <c:v>32112</c:v>
                </c:pt>
                <c:pt idx="204">
                  <c:v>32143</c:v>
                </c:pt>
                <c:pt idx="205">
                  <c:v>32174</c:v>
                </c:pt>
                <c:pt idx="206">
                  <c:v>32203</c:v>
                </c:pt>
                <c:pt idx="207">
                  <c:v>32234</c:v>
                </c:pt>
                <c:pt idx="208">
                  <c:v>32264</c:v>
                </c:pt>
                <c:pt idx="209">
                  <c:v>32295</c:v>
                </c:pt>
                <c:pt idx="210">
                  <c:v>32325</c:v>
                </c:pt>
                <c:pt idx="211">
                  <c:v>32356</c:v>
                </c:pt>
                <c:pt idx="212">
                  <c:v>32387</c:v>
                </c:pt>
                <c:pt idx="213">
                  <c:v>32417</c:v>
                </c:pt>
                <c:pt idx="214">
                  <c:v>32448</c:v>
                </c:pt>
                <c:pt idx="215">
                  <c:v>32478</c:v>
                </c:pt>
                <c:pt idx="216">
                  <c:v>32509</c:v>
                </c:pt>
                <c:pt idx="217">
                  <c:v>32540</c:v>
                </c:pt>
                <c:pt idx="218">
                  <c:v>32568</c:v>
                </c:pt>
                <c:pt idx="219">
                  <c:v>32599</c:v>
                </c:pt>
                <c:pt idx="220">
                  <c:v>32629</c:v>
                </c:pt>
                <c:pt idx="221">
                  <c:v>32660</c:v>
                </c:pt>
                <c:pt idx="222">
                  <c:v>32690</c:v>
                </c:pt>
                <c:pt idx="223">
                  <c:v>32721</c:v>
                </c:pt>
                <c:pt idx="224">
                  <c:v>32752</c:v>
                </c:pt>
                <c:pt idx="225">
                  <c:v>32782</c:v>
                </c:pt>
                <c:pt idx="226">
                  <c:v>32813</c:v>
                </c:pt>
                <c:pt idx="227">
                  <c:v>32843</c:v>
                </c:pt>
                <c:pt idx="228">
                  <c:v>32874</c:v>
                </c:pt>
                <c:pt idx="229">
                  <c:v>32905</c:v>
                </c:pt>
                <c:pt idx="230">
                  <c:v>32933</c:v>
                </c:pt>
                <c:pt idx="231">
                  <c:v>32964</c:v>
                </c:pt>
                <c:pt idx="232">
                  <c:v>32994</c:v>
                </c:pt>
                <c:pt idx="233">
                  <c:v>33025</c:v>
                </c:pt>
                <c:pt idx="234">
                  <c:v>33055</c:v>
                </c:pt>
                <c:pt idx="235">
                  <c:v>33086</c:v>
                </c:pt>
                <c:pt idx="236">
                  <c:v>33117</c:v>
                </c:pt>
                <c:pt idx="237">
                  <c:v>33147</c:v>
                </c:pt>
                <c:pt idx="238">
                  <c:v>33178</c:v>
                </c:pt>
                <c:pt idx="239">
                  <c:v>33208</c:v>
                </c:pt>
                <c:pt idx="240">
                  <c:v>33239</c:v>
                </c:pt>
                <c:pt idx="241">
                  <c:v>33270</c:v>
                </c:pt>
                <c:pt idx="242">
                  <c:v>33298</c:v>
                </c:pt>
                <c:pt idx="243">
                  <c:v>33329</c:v>
                </c:pt>
                <c:pt idx="244">
                  <c:v>33359</c:v>
                </c:pt>
                <c:pt idx="245">
                  <c:v>33390</c:v>
                </c:pt>
                <c:pt idx="246">
                  <c:v>33420</c:v>
                </c:pt>
                <c:pt idx="247">
                  <c:v>33451</c:v>
                </c:pt>
                <c:pt idx="248">
                  <c:v>33482</c:v>
                </c:pt>
                <c:pt idx="249">
                  <c:v>33512</c:v>
                </c:pt>
                <c:pt idx="250">
                  <c:v>33543</c:v>
                </c:pt>
                <c:pt idx="251">
                  <c:v>33573</c:v>
                </c:pt>
                <c:pt idx="252">
                  <c:v>33604</c:v>
                </c:pt>
                <c:pt idx="253">
                  <c:v>33635</c:v>
                </c:pt>
                <c:pt idx="254">
                  <c:v>33664</c:v>
                </c:pt>
                <c:pt idx="255">
                  <c:v>33695</c:v>
                </c:pt>
                <c:pt idx="256">
                  <c:v>33725</c:v>
                </c:pt>
                <c:pt idx="257">
                  <c:v>33756</c:v>
                </c:pt>
                <c:pt idx="258">
                  <c:v>33786</c:v>
                </c:pt>
                <c:pt idx="259">
                  <c:v>33817</c:v>
                </c:pt>
                <c:pt idx="260">
                  <c:v>33848</c:v>
                </c:pt>
                <c:pt idx="261">
                  <c:v>33878</c:v>
                </c:pt>
                <c:pt idx="262">
                  <c:v>33909</c:v>
                </c:pt>
                <c:pt idx="263">
                  <c:v>33939</c:v>
                </c:pt>
                <c:pt idx="264">
                  <c:v>33970</c:v>
                </c:pt>
                <c:pt idx="265">
                  <c:v>34001</c:v>
                </c:pt>
                <c:pt idx="266">
                  <c:v>34029</c:v>
                </c:pt>
                <c:pt idx="267">
                  <c:v>34060</c:v>
                </c:pt>
                <c:pt idx="268">
                  <c:v>34090</c:v>
                </c:pt>
                <c:pt idx="269">
                  <c:v>34121</c:v>
                </c:pt>
                <c:pt idx="270">
                  <c:v>34151</c:v>
                </c:pt>
                <c:pt idx="271">
                  <c:v>34182</c:v>
                </c:pt>
                <c:pt idx="272">
                  <c:v>34213</c:v>
                </c:pt>
                <c:pt idx="273">
                  <c:v>34243</c:v>
                </c:pt>
                <c:pt idx="274">
                  <c:v>34274</c:v>
                </c:pt>
                <c:pt idx="275">
                  <c:v>34304</c:v>
                </c:pt>
                <c:pt idx="276">
                  <c:v>34335</c:v>
                </c:pt>
                <c:pt idx="277">
                  <c:v>34366</c:v>
                </c:pt>
                <c:pt idx="278">
                  <c:v>34394</c:v>
                </c:pt>
                <c:pt idx="279">
                  <c:v>34425</c:v>
                </c:pt>
                <c:pt idx="280">
                  <c:v>34455</c:v>
                </c:pt>
                <c:pt idx="281">
                  <c:v>34486</c:v>
                </c:pt>
                <c:pt idx="282">
                  <c:v>34516</c:v>
                </c:pt>
                <c:pt idx="283">
                  <c:v>34547</c:v>
                </c:pt>
                <c:pt idx="284">
                  <c:v>34578</c:v>
                </c:pt>
                <c:pt idx="285">
                  <c:v>34608</c:v>
                </c:pt>
                <c:pt idx="286">
                  <c:v>34639</c:v>
                </c:pt>
                <c:pt idx="287">
                  <c:v>34669</c:v>
                </c:pt>
                <c:pt idx="288">
                  <c:v>34700</c:v>
                </c:pt>
                <c:pt idx="289">
                  <c:v>34731</c:v>
                </c:pt>
                <c:pt idx="290">
                  <c:v>34759</c:v>
                </c:pt>
                <c:pt idx="291">
                  <c:v>34790</c:v>
                </c:pt>
                <c:pt idx="292">
                  <c:v>34820</c:v>
                </c:pt>
                <c:pt idx="293">
                  <c:v>34851</c:v>
                </c:pt>
                <c:pt idx="294">
                  <c:v>34881</c:v>
                </c:pt>
                <c:pt idx="295">
                  <c:v>34912</c:v>
                </c:pt>
                <c:pt idx="296">
                  <c:v>34943</c:v>
                </c:pt>
                <c:pt idx="297">
                  <c:v>34973</c:v>
                </c:pt>
                <c:pt idx="298">
                  <c:v>35004</c:v>
                </c:pt>
                <c:pt idx="299">
                  <c:v>35034</c:v>
                </c:pt>
                <c:pt idx="300">
                  <c:v>35065</c:v>
                </c:pt>
                <c:pt idx="301">
                  <c:v>35096</c:v>
                </c:pt>
                <c:pt idx="302">
                  <c:v>35125</c:v>
                </c:pt>
                <c:pt idx="303">
                  <c:v>35156</c:v>
                </c:pt>
                <c:pt idx="304">
                  <c:v>35186</c:v>
                </c:pt>
                <c:pt idx="305">
                  <c:v>35217</c:v>
                </c:pt>
                <c:pt idx="306">
                  <c:v>35247</c:v>
                </c:pt>
                <c:pt idx="307">
                  <c:v>35278</c:v>
                </c:pt>
                <c:pt idx="308">
                  <c:v>35309</c:v>
                </c:pt>
                <c:pt idx="309">
                  <c:v>35339</c:v>
                </c:pt>
                <c:pt idx="310">
                  <c:v>35370</c:v>
                </c:pt>
                <c:pt idx="311">
                  <c:v>35400</c:v>
                </c:pt>
                <c:pt idx="312">
                  <c:v>35431</c:v>
                </c:pt>
                <c:pt idx="313">
                  <c:v>35462</c:v>
                </c:pt>
                <c:pt idx="314">
                  <c:v>35490</c:v>
                </c:pt>
                <c:pt idx="315">
                  <c:v>35521</c:v>
                </c:pt>
                <c:pt idx="316">
                  <c:v>35551</c:v>
                </c:pt>
                <c:pt idx="317">
                  <c:v>35582</c:v>
                </c:pt>
                <c:pt idx="318">
                  <c:v>35612</c:v>
                </c:pt>
                <c:pt idx="319">
                  <c:v>35643</c:v>
                </c:pt>
                <c:pt idx="320">
                  <c:v>35674</c:v>
                </c:pt>
                <c:pt idx="321">
                  <c:v>35704</c:v>
                </c:pt>
                <c:pt idx="322">
                  <c:v>35735</c:v>
                </c:pt>
                <c:pt idx="323">
                  <c:v>35765</c:v>
                </c:pt>
                <c:pt idx="324">
                  <c:v>35796</c:v>
                </c:pt>
                <c:pt idx="325">
                  <c:v>35827</c:v>
                </c:pt>
                <c:pt idx="326">
                  <c:v>35855</c:v>
                </c:pt>
                <c:pt idx="327">
                  <c:v>35886</c:v>
                </c:pt>
                <c:pt idx="328">
                  <c:v>35916</c:v>
                </c:pt>
                <c:pt idx="329">
                  <c:v>35947</c:v>
                </c:pt>
                <c:pt idx="330">
                  <c:v>35977</c:v>
                </c:pt>
                <c:pt idx="331">
                  <c:v>36008</c:v>
                </c:pt>
                <c:pt idx="332">
                  <c:v>36039</c:v>
                </c:pt>
                <c:pt idx="333">
                  <c:v>36069</c:v>
                </c:pt>
                <c:pt idx="334">
                  <c:v>36100</c:v>
                </c:pt>
                <c:pt idx="335">
                  <c:v>36130</c:v>
                </c:pt>
                <c:pt idx="336">
                  <c:v>36161</c:v>
                </c:pt>
                <c:pt idx="337">
                  <c:v>36192</c:v>
                </c:pt>
                <c:pt idx="338">
                  <c:v>36220</c:v>
                </c:pt>
                <c:pt idx="339">
                  <c:v>36251</c:v>
                </c:pt>
                <c:pt idx="340">
                  <c:v>36281</c:v>
                </c:pt>
                <c:pt idx="341">
                  <c:v>36312</c:v>
                </c:pt>
                <c:pt idx="342">
                  <c:v>36342</c:v>
                </c:pt>
                <c:pt idx="343">
                  <c:v>36373</c:v>
                </c:pt>
                <c:pt idx="344">
                  <c:v>36404</c:v>
                </c:pt>
                <c:pt idx="345">
                  <c:v>36434</c:v>
                </c:pt>
                <c:pt idx="346">
                  <c:v>36465</c:v>
                </c:pt>
                <c:pt idx="347">
                  <c:v>36495</c:v>
                </c:pt>
                <c:pt idx="348">
                  <c:v>36526</c:v>
                </c:pt>
                <c:pt idx="349">
                  <c:v>36557</c:v>
                </c:pt>
                <c:pt idx="350">
                  <c:v>36586</c:v>
                </c:pt>
                <c:pt idx="351">
                  <c:v>36617</c:v>
                </c:pt>
                <c:pt idx="352">
                  <c:v>36647</c:v>
                </c:pt>
                <c:pt idx="353">
                  <c:v>36678</c:v>
                </c:pt>
                <c:pt idx="354">
                  <c:v>36708</c:v>
                </c:pt>
                <c:pt idx="355">
                  <c:v>36739</c:v>
                </c:pt>
                <c:pt idx="356">
                  <c:v>36770</c:v>
                </c:pt>
                <c:pt idx="357">
                  <c:v>36800</c:v>
                </c:pt>
                <c:pt idx="358">
                  <c:v>36831</c:v>
                </c:pt>
                <c:pt idx="359">
                  <c:v>36861</c:v>
                </c:pt>
                <c:pt idx="360">
                  <c:v>36892</c:v>
                </c:pt>
                <c:pt idx="361">
                  <c:v>36923</c:v>
                </c:pt>
                <c:pt idx="362">
                  <c:v>36951</c:v>
                </c:pt>
                <c:pt idx="363">
                  <c:v>36982</c:v>
                </c:pt>
                <c:pt idx="364">
                  <c:v>37012</c:v>
                </c:pt>
                <c:pt idx="365">
                  <c:v>37043</c:v>
                </c:pt>
                <c:pt idx="366">
                  <c:v>37073</c:v>
                </c:pt>
                <c:pt idx="367">
                  <c:v>37104</c:v>
                </c:pt>
                <c:pt idx="368">
                  <c:v>37135</c:v>
                </c:pt>
                <c:pt idx="369">
                  <c:v>37165</c:v>
                </c:pt>
                <c:pt idx="370">
                  <c:v>37196</c:v>
                </c:pt>
                <c:pt idx="371">
                  <c:v>37226</c:v>
                </c:pt>
                <c:pt idx="372">
                  <c:v>37257</c:v>
                </c:pt>
                <c:pt idx="373">
                  <c:v>37288</c:v>
                </c:pt>
                <c:pt idx="374">
                  <c:v>37316</c:v>
                </c:pt>
                <c:pt idx="375">
                  <c:v>37347</c:v>
                </c:pt>
                <c:pt idx="376">
                  <c:v>37377</c:v>
                </c:pt>
                <c:pt idx="377">
                  <c:v>37408</c:v>
                </c:pt>
                <c:pt idx="378">
                  <c:v>37438</c:v>
                </c:pt>
                <c:pt idx="379">
                  <c:v>37469</c:v>
                </c:pt>
                <c:pt idx="380">
                  <c:v>37500</c:v>
                </c:pt>
                <c:pt idx="381">
                  <c:v>37530</c:v>
                </c:pt>
                <c:pt idx="382">
                  <c:v>37561</c:v>
                </c:pt>
                <c:pt idx="383">
                  <c:v>37591</c:v>
                </c:pt>
                <c:pt idx="384">
                  <c:v>37622</c:v>
                </c:pt>
                <c:pt idx="385">
                  <c:v>37653</c:v>
                </c:pt>
                <c:pt idx="386">
                  <c:v>37681</c:v>
                </c:pt>
                <c:pt idx="387">
                  <c:v>37712</c:v>
                </c:pt>
                <c:pt idx="388">
                  <c:v>37742</c:v>
                </c:pt>
                <c:pt idx="389">
                  <c:v>37773</c:v>
                </c:pt>
                <c:pt idx="390">
                  <c:v>37803</c:v>
                </c:pt>
                <c:pt idx="391">
                  <c:v>37834</c:v>
                </c:pt>
                <c:pt idx="392">
                  <c:v>37865</c:v>
                </c:pt>
                <c:pt idx="393">
                  <c:v>37895</c:v>
                </c:pt>
                <c:pt idx="394">
                  <c:v>37926</c:v>
                </c:pt>
                <c:pt idx="395">
                  <c:v>37956</c:v>
                </c:pt>
                <c:pt idx="396">
                  <c:v>37987</c:v>
                </c:pt>
                <c:pt idx="397">
                  <c:v>38018</c:v>
                </c:pt>
                <c:pt idx="398">
                  <c:v>38047</c:v>
                </c:pt>
                <c:pt idx="399">
                  <c:v>38078</c:v>
                </c:pt>
                <c:pt idx="400">
                  <c:v>38108</c:v>
                </c:pt>
                <c:pt idx="401">
                  <c:v>38139</c:v>
                </c:pt>
                <c:pt idx="402">
                  <c:v>38169</c:v>
                </c:pt>
                <c:pt idx="403">
                  <c:v>38200</c:v>
                </c:pt>
                <c:pt idx="404">
                  <c:v>38231</c:v>
                </c:pt>
                <c:pt idx="405">
                  <c:v>38261</c:v>
                </c:pt>
                <c:pt idx="406">
                  <c:v>38292</c:v>
                </c:pt>
                <c:pt idx="407">
                  <c:v>38322</c:v>
                </c:pt>
                <c:pt idx="408">
                  <c:v>38353</c:v>
                </c:pt>
                <c:pt idx="409">
                  <c:v>38384</c:v>
                </c:pt>
                <c:pt idx="410">
                  <c:v>38412</c:v>
                </c:pt>
                <c:pt idx="411">
                  <c:v>38443</c:v>
                </c:pt>
                <c:pt idx="412">
                  <c:v>38473</c:v>
                </c:pt>
                <c:pt idx="413">
                  <c:v>38504</c:v>
                </c:pt>
                <c:pt idx="414">
                  <c:v>38534</c:v>
                </c:pt>
                <c:pt idx="415">
                  <c:v>38565</c:v>
                </c:pt>
                <c:pt idx="416">
                  <c:v>38596</c:v>
                </c:pt>
                <c:pt idx="417">
                  <c:v>38626</c:v>
                </c:pt>
                <c:pt idx="418">
                  <c:v>38657</c:v>
                </c:pt>
                <c:pt idx="419">
                  <c:v>38687</c:v>
                </c:pt>
                <c:pt idx="420">
                  <c:v>38718</c:v>
                </c:pt>
                <c:pt idx="421">
                  <c:v>38749</c:v>
                </c:pt>
                <c:pt idx="422">
                  <c:v>38777</c:v>
                </c:pt>
                <c:pt idx="423">
                  <c:v>38808</c:v>
                </c:pt>
                <c:pt idx="424">
                  <c:v>38838</c:v>
                </c:pt>
                <c:pt idx="425">
                  <c:v>38869</c:v>
                </c:pt>
                <c:pt idx="426">
                  <c:v>38899</c:v>
                </c:pt>
                <c:pt idx="427">
                  <c:v>38930</c:v>
                </c:pt>
                <c:pt idx="428">
                  <c:v>38961</c:v>
                </c:pt>
                <c:pt idx="429">
                  <c:v>38991</c:v>
                </c:pt>
                <c:pt idx="430">
                  <c:v>39022</c:v>
                </c:pt>
                <c:pt idx="431">
                  <c:v>39052</c:v>
                </c:pt>
                <c:pt idx="432">
                  <c:v>39083</c:v>
                </c:pt>
                <c:pt idx="433">
                  <c:v>39114</c:v>
                </c:pt>
                <c:pt idx="434">
                  <c:v>39142</c:v>
                </c:pt>
                <c:pt idx="435">
                  <c:v>39173</c:v>
                </c:pt>
                <c:pt idx="436">
                  <c:v>39203</c:v>
                </c:pt>
                <c:pt idx="437">
                  <c:v>39234</c:v>
                </c:pt>
                <c:pt idx="438">
                  <c:v>39264</c:v>
                </c:pt>
                <c:pt idx="439">
                  <c:v>39295</c:v>
                </c:pt>
                <c:pt idx="440">
                  <c:v>39326</c:v>
                </c:pt>
                <c:pt idx="441">
                  <c:v>39356</c:v>
                </c:pt>
                <c:pt idx="442">
                  <c:v>39387</c:v>
                </c:pt>
                <c:pt idx="443">
                  <c:v>39417</c:v>
                </c:pt>
                <c:pt idx="444">
                  <c:v>39448</c:v>
                </c:pt>
                <c:pt idx="445">
                  <c:v>39479</c:v>
                </c:pt>
                <c:pt idx="446">
                  <c:v>39508</c:v>
                </c:pt>
                <c:pt idx="447">
                  <c:v>39539</c:v>
                </c:pt>
                <c:pt idx="448">
                  <c:v>39569</c:v>
                </c:pt>
                <c:pt idx="449">
                  <c:v>39600</c:v>
                </c:pt>
                <c:pt idx="450">
                  <c:v>39630</c:v>
                </c:pt>
                <c:pt idx="451">
                  <c:v>39661</c:v>
                </c:pt>
                <c:pt idx="452">
                  <c:v>39692</c:v>
                </c:pt>
                <c:pt idx="453">
                  <c:v>39722</c:v>
                </c:pt>
                <c:pt idx="454">
                  <c:v>39753</c:v>
                </c:pt>
                <c:pt idx="455">
                  <c:v>39783</c:v>
                </c:pt>
                <c:pt idx="456">
                  <c:v>39814</c:v>
                </c:pt>
                <c:pt idx="457">
                  <c:v>39845</c:v>
                </c:pt>
                <c:pt idx="458">
                  <c:v>39873</c:v>
                </c:pt>
                <c:pt idx="459">
                  <c:v>39904</c:v>
                </c:pt>
                <c:pt idx="460">
                  <c:v>39934</c:v>
                </c:pt>
                <c:pt idx="461">
                  <c:v>39965</c:v>
                </c:pt>
                <c:pt idx="462">
                  <c:v>39995</c:v>
                </c:pt>
                <c:pt idx="463">
                  <c:v>40026</c:v>
                </c:pt>
                <c:pt idx="464">
                  <c:v>40057</c:v>
                </c:pt>
                <c:pt idx="465">
                  <c:v>40087</c:v>
                </c:pt>
                <c:pt idx="466">
                  <c:v>40118</c:v>
                </c:pt>
                <c:pt idx="467">
                  <c:v>40148</c:v>
                </c:pt>
                <c:pt idx="468">
                  <c:v>40179</c:v>
                </c:pt>
                <c:pt idx="469">
                  <c:v>40210</c:v>
                </c:pt>
                <c:pt idx="470">
                  <c:v>40238</c:v>
                </c:pt>
                <c:pt idx="471">
                  <c:v>40269</c:v>
                </c:pt>
                <c:pt idx="472">
                  <c:v>40299</c:v>
                </c:pt>
                <c:pt idx="473">
                  <c:v>40330</c:v>
                </c:pt>
                <c:pt idx="474">
                  <c:v>40360</c:v>
                </c:pt>
                <c:pt idx="475">
                  <c:v>40391</c:v>
                </c:pt>
                <c:pt idx="476">
                  <c:v>40422</c:v>
                </c:pt>
                <c:pt idx="477">
                  <c:v>40452</c:v>
                </c:pt>
                <c:pt idx="478">
                  <c:v>40483</c:v>
                </c:pt>
                <c:pt idx="479">
                  <c:v>40513</c:v>
                </c:pt>
                <c:pt idx="480">
                  <c:v>40544</c:v>
                </c:pt>
                <c:pt idx="481">
                  <c:v>40575</c:v>
                </c:pt>
                <c:pt idx="482">
                  <c:v>40603</c:v>
                </c:pt>
                <c:pt idx="483">
                  <c:v>40634</c:v>
                </c:pt>
                <c:pt idx="484">
                  <c:v>40664</c:v>
                </c:pt>
                <c:pt idx="485">
                  <c:v>40695</c:v>
                </c:pt>
                <c:pt idx="486">
                  <c:v>40725</c:v>
                </c:pt>
                <c:pt idx="487">
                  <c:v>40756</c:v>
                </c:pt>
                <c:pt idx="488">
                  <c:v>40787</c:v>
                </c:pt>
                <c:pt idx="489">
                  <c:v>40817</c:v>
                </c:pt>
                <c:pt idx="490">
                  <c:v>40848</c:v>
                </c:pt>
                <c:pt idx="491">
                  <c:v>40878</c:v>
                </c:pt>
                <c:pt idx="492">
                  <c:v>40909</c:v>
                </c:pt>
                <c:pt idx="493">
                  <c:v>40940</c:v>
                </c:pt>
                <c:pt idx="494">
                  <c:v>40969</c:v>
                </c:pt>
                <c:pt idx="495">
                  <c:v>41000</c:v>
                </c:pt>
                <c:pt idx="496">
                  <c:v>41030</c:v>
                </c:pt>
                <c:pt idx="497">
                  <c:v>41061</c:v>
                </c:pt>
                <c:pt idx="498">
                  <c:v>41091</c:v>
                </c:pt>
                <c:pt idx="499">
                  <c:v>41122</c:v>
                </c:pt>
                <c:pt idx="500">
                  <c:v>41153</c:v>
                </c:pt>
                <c:pt idx="501">
                  <c:v>41183</c:v>
                </c:pt>
                <c:pt idx="502">
                  <c:v>41214</c:v>
                </c:pt>
                <c:pt idx="503">
                  <c:v>41244</c:v>
                </c:pt>
                <c:pt idx="504">
                  <c:v>41275</c:v>
                </c:pt>
                <c:pt idx="505">
                  <c:v>41306</c:v>
                </c:pt>
                <c:pt idx="506">
                  <c:v>41334</c:v>
                </c:pt>
                <c:pt idx="507">
                  <c:v>41365</c:v>
                </c:pt>
                <c:pt idx="508">
                  <c:v>41395</c:v>
                </c:pt>
                <c:pt idx="509">
                  <c:v>41426</c:v>
                </c:pt>
                <c:pt idx="510">
                  <c:v>41456</c:v>
                </c:pt>
                <c:pt idx="511">
                  <c:v>41487</c:v>
                </c:pt>
                <c:pt idx="512">
                  <c:v>41518</c:v>
                </c:pt>
                <c:pt idx="513">
                  <c:v>41548</c:v>
                </c:pt>
                <c:pt idx="514">
                  <c:v>41579</c:v>
                </c:pt>
                <c:pt idx="515">
                  <c:v>41609</c:v>
                </c:pt>
                <c:pt idx="516">
                  <c:v>41640</c:v>
                </c:pt>
                <c:pt idx="517">
                  <c:v>41671</c:v>
                </c:pt>
                <c:pt idx="518">
                  <c:v>41699</c:v>
                </c:pt>
                <c:pt idx="519">
                  <c:v>41730</c:v>
                </c:pt>
                <c:pt idx="520">
                  <c:v>41760</c:v>
                </c:pt>
                <c:pt idx="521">
                  <c:v>41791</c:v>
                </c:pt>
                <c:pt idx="522">
                  <c:v>41821</c:v>
                </c:pt>
                <c:pt idx="523">
                  <c:v>41852</c:v>
                </c:pt>
                <c:pt idx="524">
                  <c:v>41883</c:v>
                </c:pt>
                <c:pt idx="525">
                  <c:v>41913</c:v>
                </c:pt>
                <c:pt idx="526">
                  <c:v>41944</c:v>
                </c:pt>
                <c:pt idx="527">
                  <c:v>41974</c:v>
                </c:pt>
                <c:pt idx="528">
                  <c:v>42005</c:v>
                </c:pt>
                <c:pt idx="529">
                  <c:v>42036</c:v>
                </c:pt>
                <c:pt idx="530">
                  <c:v>42064</c:v>
                </c:pt>
                <c:pt idx="531">
                  <c:v>42095</c:v>
                </c:pt>
                <c:pt idx="532">
                  <c:v>42125</c:v>
                </c:pt>
                <c:pt idx="533">
                  <c:v>42156</c:v>
                </c:pt>
                <c:pt idx="534">
                  <c:v>42186</c:v>
                </c:pt>
                <c:pt idx="535">
                  <c:v>42217</c:v>
                </c:pt>
                <c:pt idx="536">
                  <c:v>42248</c:v>
                </c:pt>
                <c:pt idx="537">
                  <c:v>42278</c:v>
                </c:pt>
                <c:pt idx="538">
                  <c:v>42309</c:v>
                </c:pt>
                <c:pt idx="539">
                  <c:v>42339</c:v>
                </c:pt>
                <c:pt idx="540">
                  <c:v>42370</c:v>
                </c:pt>
                <c:pt idx="541">
                  <c:v>42401</c:v>
                </c:pt>
                <c:pt idx="542">
                  <c:v>42430</c:v>
                </c:pt>
                <c:pt idx="543">
                  <c:v>42461</c:v>
                </c:pt>
                <c:pt idx="544">
                  <c:v>42491</c:v>
                </c:pt>
                <c:pt idx="545">
                  <c:v>42522</c:v>
                </c:pt>
                <c:pt idx="546">
                  <c:v>42552</c:v>
                </c:pt>
                <c:pt idx="547">
                  <c:v>42583</c:v>
                </c:pt>
                <c:pt idx="548">
                  <c:v>42614</c:v>
                </c:pt>
                <c:pt idx="549">
                  <c:v>42644</c:v>
                </c:pt>
                <c:pt idx="550">
                  <c:v>42675</c:v>
                </c:pt>
                <c:pt idx="551">
                  <c:v>42705</c:v>
                </c:pt>
                <c:pt idx="552">
                  <c:v>42736</c:v>
                </c:pt>
                <c:pt idx="553">
                  <c:v>42767</c:v>
                </c:pt>
                <c:pt idx="554">
                  <c:v>42795</c:v>
                </c:pt>
                <c:pt idx="555">
                  <c:v>42826</c:v>
                </c:pt>
                <c:pt idx="556">
                  <c:v>42856</c:v>
                </c:pt>
                <c:pt idx="557">
                  <c:v>42887</c:v>
                </c:pt>
                <c:pt idx="558">
                  <c:v>42917</c:v>
                </c:pt>
                <c:pt idx="559">
                  <c:v>42948</c:v>
                </c:pt>
                <c:pt idx="560">
                  <c:v>42979</c:v>
                </c:pt>
                <c:pt idx="561">
                  <c:v>43009</c:v>
                </c:pt>
                <c:pt idx="562">
                  <c:v>43040</c:v>
                </c:pt>
                <c:pt idx="563">
                  <c:v>43070</c:v>
                </c:pt>
                <c:pt idx="564">
                  <c:v>43101</c:v>
                </c:pt>
                <c:pt idx="565">
                  <c:v>43132</c:v>
                </c:pt>
                <c:pt idx="566">
                  <c:v>43160</c:v>
                </c:pt>
                <c:pt idx="567">
                  <c:v>43191</c:v>
                </c:pt>
                <c:pt idx="568">
                  <c:v>43221</c:v>
                </c:pt>
                <c:pt idx="569">
                  <c:v>43252</c:v>
                </c:pt>
                <c:pt idx="570">
                  <c:v>43282</c:v>
                </c:pt>
                <c:pt idx="571">
                  <c:v>43313</c:v>
                </c:pt>
                <c:pt idx="572">
                  <c:v>43344</c:v>
                </c:pt>
                <c:pt idx="573">
                  <c:v>43374</c:v>
                </c:pt>
                <c:pt idx="574">
                  <c:v>43405</c:v>
                </c:pt>
                <c:pt idx="575">
                  <c:v>43435</c:v>
                </c:pt>
                <c:pt idx="576">
                  <c:v>43466</c:v>
                </c:pt>
                <c:pt idx="577">
                  <c:v>43497</c:v>
                </c:pt>
                <c:pt idx="578">
                  <c:v>43525</c:v>
                </c:pt>
                <c:pt idx="579">
                  <c:v>43556</c:v>
                </c:pt>
                <c:pt idx="580">
                  <c:v>43586</c:v>
                </c:pt>
                <c:pt idx="581">
                  <c:v>43617</c:v>
                </c:pt>
                <c:pt idx="582">
                  <c:v>43647</c:v>
                </c:pt>
                <c:pt idx="583">
                  <c:v>43678</c:v>
                </c:pt>
                <c:pt idx="584">
                  <c:v>43709</c:v>
                </c:pt>
                <c:pt idx="585">
                  <c:v>43739</c:v>
                </c:pt>
                <c:pt idx="586">
                  <c:v>43770</c:v>
                </c:pt>
                <c:pt idx="587">
                  <c:v>43800</c:v>
                </c:pt>
                <c:pt idx="588">
                  <c:v>43831</c:v>
                </c:pt>
                <c:pt idx="589">
                  <c:v>43862</c:v>
                </c:pt>
                <c:pt idx="590">
                  <c:v>43891</c:v>
                </c:pt>
                <c:pt idx="591">
                  <c:v>43922</c:v>
                </c:pt>
              </c:numCache>
            </c:numRef>
          </c:cat>
          <c:val>
            <c:numRef>
              <c:f>SERIES!$C$13:$C$604</c:f>
              <c:numCache>
                <c:formatCode>"£"#,##0</c:formatCode>
                <c:ptCount val="592"/>
                <c:pt idx="0">
                  <c:v>5721.6370401971035</c:v>
                </c:pt>
                <c:pt idx="1">
                  <c:v>5762.2956023632214</c:v>
                </c:pt>
                <c:pt idx="2">
                  <c:v>5803.2946457534317</c:v>
                </c:pt>
                <c:pt idx="3">
                  <c:v>5856.5996832451565</c:v>
                </c:pt>
                <c:pt idx="4">
                  <c:v>5945.058628932049</c:v>
                </c:pt>
                <c:pt idx="5">
                  <c:v>6037.2387250272868</c:v>
                </c:pt>
                <c:pt idx="6">
                  <c:v>6150.5929922710029</c:v>
                </c:pt>
                <c:pt idx="7">
                  <c:v>6273.935261778418</c:v>
                </c:pt>
                <c:pt idx="8">
                  <c:v>6396.2931703533804</c:v>
                </c:pt>
                <c:pt idx="9">
                  <c:v>6523.4103633193954</c:v>
                </c:pt>
                <c:pt idx="10">
                  <c:v>6660.6354628596173</c:v>
                </c:pt>
                <c:pt idx="11">
                  <c:v>6827.7301969622467</c:v>
                </c:pt>
                <c:pt idx="12">
                  <c:v>6943.7092293816077</c:v>
                </c:pt>
                <c:pt idx="13">
                  <c:v>7019.6422602602806</c:v>
                </c:pt>
                <c:pt idx="14">
                  <c:v>7192.4849943601603</c:v>
                </c:pt>
                <c:pt idx="15">
                  <c:v>7434.1822780902212</c:v>
                </c:pt>
                <c:pt idx="16">
                  <c:v>7783.3999884236346</c:v>
                </c:pt>
                <c:pt idx="17">
                  <c:v>8089.8414170177148</c:v>
                </c:pt>
                <c:pt idx="18">
                  <c:v>8442.1695355852553</c:v>
                </c:pt>
                <c:pt idx="19">
                  <c:v>8782.0473806761347</c:v>
                </c:pt>
                <c:pt idx="20">
                  <c:v>9082.1566563645338</c:v>
                </c:pt>
                <c:pt idx="21">
                  <c:v>9362.6285906174944</c:v>
                </c:pt>
                <c:pt idx="22">
                  <c:v>9622.3436822548592</c:v>
                </c:pt>
                <c:pt idx="23">
                  <c:v>9890.2707173208491</c:v>
                </c:pt>
                <c:pt idx="24">
                  <c:v>10081.940903664134</c:v>
                </c:pt>
                <c:pt idx="25">
                  <c:v>10217.370959457628</c:v>
                </c:pt>
                <c:pt idx="26">
                  <c:v>10373.062082190781</c:v>
                </c:pt>
                <c:pt idx="27">
                  <c:v>10550.65334976528</c:v>
                </c:pt>
                <c:pt idx="28">
                  <c:v>10778.345836941957</c:v>
                </c:pt>
                <c:pt idx="29">
                  <c:v>10926.279471624215</c:v>
                </c:pt>
                <c:pt idx="30">
                  <c:v>11081.211531576366</c:v>
                </c:pt>
                <c:pt idx="31">
                  <c:v>11253.080376427837</c:v>
                </c:pt>
                <c:pt idx="32">
                  <c:v>11453.653812245409</c:v>
                </c:pt>
                <c:pt idx="33">
                  <c:v>11661.609174109542</c:v>
                </c:pt>
                <c:pt idx="34">
                  <c:v>11820.086408796955</c:v>
                </c:pt>
                <c:pt idx="35">
                  <c:v>11933.728757672799</c:v>
                </c:pt>
                <c:pt idx="36">
                  <c:v>11994.679745579328</c:v>
                </c:pt>
                <c:pt idx="37">
                  <c:v>12060.37085458494</c:v>
                </c:pt>
                <c:pt idx="38">
                  <c:v>12057.679600704007</c:v>
                </c:pt>
                <c:pt idx="39">
                  <c:v>12031.651719292511</c:v>
                </c:pt>
                <c:pt idx="40">
                  <c:v>12008.684372976204</c:v>
                </c:pt>
                <c:pt idx="41">
                  <c:v>12009.520195763896</c:v>
                </c:pt>
                <c:pt idx="42">
                  <c:v>12021.198629509709</c:v>
                </c:pt>
                <c:pt idx="43">
                  <c:v>12060.401675615289</c:v>
                </c:pt>
                <c:pt idx="44">
                  <c:v>12131.716777478496</c:v>
                </c:pt>
                <c:pt idx="45">
                  <c:v>12219.316343226054</c:v>
                </c:pt>
                <c:pt idx="46">
                  <c:v>12291.91136902457</c:v>
                </c:pt>
                <c:pt idx="47">
                  <c:v>12363.581847525367</c:v>
                </c:pt>
                <c:pt idx="48">
                  <c:v>12396.740369944313</c:v>
                </c:pt>
                <c:pt idx="49">
                  <c:v>12438.56794318715</c:v>
                </c:pt>
                <c:pt idx="50">
                  <c:v>12512.800388114907</c:v>
                </c:pt>
                <c:pt idx="51">
                  <c:v>12618.502145228358</c:v>
                </c:pt>
                <c:pt idx="52">
                  <c:v>12746.827263338826</c:v>
                </c:pt>
                <c:pt idx="53">
                  <c:v>12815.529413587505</c:v>
                </c:pt>
                <c:pt idx="54">
                  <c:v>12882.897070982701</c:v>
                </c:pt>
                <c:pt idx="55">
                  <c:v>12975.912712198293</c:v>
                </c:pt>
                <c:pt idx="56">
                  <c:v>13101.794376887658</c:v>
                </c:pt>
                <c:pt idx="57">
                  <c:v>13241.651224611762</c:v>
                </c:pt>
                <c:pt idx="58">
                  <c:v>13364.792252801824</c:v>
                </c:pt>
                <c:pt idx="59">
                  <c:v>13496.487019777622</c:v>
                </c:pt>
                <c:pt idx="60">
                  <c:v>13589.209528335119</c:v>
                </c:pt>
                <c:pt idx="61">
                  <c:v>13676.528732373425</c:v>
                </c:pt>
                <c:pt idx="62">
                  <c:v>13736.276757518204</c:v>
                </c:pt>
                <c:pt idx="63">
                  <c:v>13799.827514957797</c:v>
                </c:pt>
                <c:pt idx="64">
                  <c:v>13882.973562222989</c:v>
                </c:pt>
                <c:pt idx="65">
                  <c:v>13937.372895502709</c:v>
                </c:pt>
                <c:pt idx="66">
                  <c:v>13997.548147546664</c:v>
                </c:pt>
                <c:pt idx="67">
                  <c:v>14086.603874629272</c:v>
                </c:pt>
                <c:pt idx="68">
                  <c:v>14214.05286201142</c:v>
                </c:pt>
                <c:pt idx="69">
                  <c:v>14357.688878407016</c:v>
                </c:pt>
                <c:pt idx="70">
                  <c:v>14472.620579241728</c:v>
                </c:pt>
                <c:pt idx="71">
                  <c:v>14575.256414143811</c:v>
                </c:pt>
                <c:pt idx="72">
                  <c:v>14632.324667339153</c:v>
                </c:pt>
                <c:pt idx="73">
                  <c:v>14697.864813303297</c:v>
                </c:pt>
                <c:pt idx="74">
                  <c:v>14740.362726517358</c:v>
                </c:pt>
                <c:pt idx="75">
                  <c:v>14790.210421502085</c:v>
                </c:pt>
                <c:pt idx="76">
                  <c:v>14867.201006639092</c:v>
                </c:pt>
                <c:pt idx="77">
                  <c:v>14937.016101400302</c:v>
                </c:pt>
                <c:pt idx="78">
                  <c:v>15022.856970249526</c:v>
                </c:pt>
                <c:pt idx="79">
                  <c:v>15140.588039728653</c:v>
                </c:pt>
                <c:pt idx="80">
                  <c:v>15284.566906950937</c:v>
                </c:pt>
                <c:pt idx="81">
                  <c:v>15446.760297343812</c:v>
                </c:pt>
                <c:pt idx="82">
                  <c:v>15618.34711184936</c:v>
                </c:pt>
                <c:pt idx="83">
                  <c:v>15842.314130553439</c:v>
                </c:pt>
                <c:pt idx="84">
                  <c:v>16008.633992217738</c:v>
                </c:pt>
                <c:pt idx="85">
                  <c:v>16138.444156845611</c:v>
                </c:pt>
                <c:pt idx="86">
                  <c:v>16313.375999327336</c:v>
                </c:pt>
                <c:pt idx="87">
                  <c:v>16548.702293338552</c:v>
                </c:pt>
                <c:pt idx="88">
                  <c:v>16925.958461479797</c:v>
                </c:pt>
                <c:pt idx="89">
                  <c:v>17307.720924072069</c:v>
                </c:pt>
                <c:pt idx="90">
                  <c:v>17769.442372200392</c:v>
                </c:pt>
                <c:pt idx="91">
                  <c:v>18243.044962334232</c:v>
                </c:pt>
                <c:pt idx="92">
                  <c:v>18698.842289491</c:v>
                </c:pt>
                <c:pt idx="93">
                  <c:v>19152.070322051834</c:v>
                </c:pt>
                <c:pt idx="94">
                  <c:v>19574.700000101508</c:v>
                </c:pt>
                <c:pt idx="95">
                  <c:v>19992.28342152444</c:v>
                </c:pt>
                <c:pt idx="96">
                  <c:v>20240.686008727829</c:v>
                </c:pt>
                <c:pt idx="97">
                  <c:v>20407.294367713694</c:v>
                </c:pt>
                <c:pt idx="98">
                  <c:v>20822.307708592314</c:v>
                </c:pt>
                <c:pt idx="99">
                  <c:v>21391.186481492812</c:v>
                </c:pt>
                <c:pt idx="100">
                  <c:v>22117.161081966144</c:v>
                </c:pt>
                <c:pt idx="101">
                  <c:v>22577.85809653797</c:v>
                </c:pt>
                <c:pt idx="102">
                  <c:v>23056.03165893492</c:v>
                </c:pt>
                <c:pt idx="103">
                  <c:v>23594.497462202828</c:v>
                </c:pt>
                <c:pt idx="104">
                  <c:v>24239.606303481767</c:v>
                </c:pt>
                <c:pt idx="105">
                  <c:v>24928.227021717295</c:v>
                </c:pt>
                <c:pt idx="106">
                  <c:v>25501.577704502626</c:v>
                </c:pt>
                <c:pt idx="107">
                  <c:v>25947.077847974157</c:v>
                </c:pt>
                <c:pt idx="108">
                  <c:v>26191.665948865626</c:v>
                </c:pt>
                <c:pt idx="109">
                  <c:v>26381.776552042051</c:v>
                </c:pt>
                <c:pt idx="110">
                  <c:v>26625.704859742895</c:v>
                </c:pt>
                <c:pt idx="111">
                  <c:v>26911.327599759203</c:v>
                </c:pt>
                <c:pt idx="112">
                  <c:v>27245.441796158797</c:v>
                </c:pt>
                <c:pt idx="113">
                  <c:v>27424.168575982101</c:v>
                </c:pt>
                <c:pt idx="114">
                  <c:v>27586.235645597626</c:v>
                </c:pt>
                <c:pt idx="115">
                  <c:v>27736.008840193463</c:v>
                </c:pt>
                <c:pt idx="116">
                  <c:v>27841.613959482074</c:v>
                </c:pt>
                <c:pt idx="117">
                  <c:v>27909.239730489895</c:v>
                </c:pt>
                <c:pt idx="118">
                  <c:v>27961.216463155379</c:v>
                </c:pt>
                <c:pt idx="119">
                  <c:v>28071.794472714566</c:v>
                </c:pt>
                <c:pt idx="120">
                  <c:v>28137.527532592776</c:v>
                </c:pt>
                <c:pt idx="121">
                  <c:v>28237.242188967182</c:v>
                </c:pt>
                <c:pt idx="122">
                  <c:v>28337.226182716651</c:v>
                </c:pt>
                <c:pt idx="123">
                  <c:v>28471.422003007181</c:v>
                </c:pt>
                <c:pt idx="124">
                  <c:v>28607.48121352544</c:v>
                </c:pt>
                <c:pt idx="125">
                  <c:v>28653.641913254978</c:v>
                </c:pt>
                <c:pt idx="126">
                  <c:v>28675.655289926479</c:v>
                </c:pt>
                <c:pt idx="127">
                  <c:v>28681.094562318976</c:v>
                </c:pt>
                <c:pt idx="128">
                  <c:v>28627.074477300386</c:v>
                </c:pt>
                <c:pt idx="129">
                  <c:v>28528.491617416261</c:v>
                </c:pt>
                <c:pt idx="130">
                  <c:v>28437.986550452864</c:v>
                </c:pt>
                <c:pt idx="131">
                  <c:v>28428.133847052944</c:v>
                </c:pt>
                <c:pt idx="132">
                  <c:v>28384.207031418886</c:v>
                </c:pt>
                <c:pt idx="133">
                  <c:v>28403.445838104111</c:v>
                </c:pt>
                <c:pt idx="134">
                  <c:v>28560.962103491511</c:v>
                </c:pt>
                <c:pt idx="135">
                  <c:v>28826.347853870015</c:v>
                </c:pt>
                <c:pt idx="136">
                  <c:v>29123.62407020693</c:v>
                </c:pt>
                <c:pt idx="137">
                  <c:v>29232.10861764193</c:v>
                </c:pt>
                <c:pt idx="138">
                  <c:v>29313.958184229199</c:v>
                </c:pt>
                <c:pt idx="139">
                  <c:v>29470.039198705337</c:v>
                </c:pt>
                <c:pt idx="140">
                  <c:v>29723.125212087991</c:v>
                </c:pt>
                <c:pt idx="141">
                  <c:v>30023.812210785891</c:v>
                </c:pt>
                <c:pt idx="142">
                  <c:v>30323.377268039629</c:v>
                </c:pt>
                <c:pt idx="143">
                  <c:v>30694.880863922306</c:v>
                </c:pt>
                <c:pt idx="144">
                  <c:v>30977.173919142439</c:v>
                </c:pt>
                <c:pt idx="145">
                  <c:v>31219.783360581998</c:v>
                </c:pt>
                <c:pt idx="146">
                  <c:v>31472.577210876825</c:v>
                </c:pt>
                <c:pt idx="147">
                  <c:v>31785.859721688666</c:v>
                </c:pt>
                <c:pt idx="148">
                  <c:v>32196.745938932912</c:v>
                </c:pt>
                <c:pt idx="149">
                  <c:v>32519.18721605451</c:v>
                </c:pt>
                <c:pt idx="150">
                  <c:v>32870.270311279754</c:v>
                </c:pt>
                <c:pt idx="151">
                  <c:v>33203.815252390908</c:v>
                </c:pt>
                <c:pt idx="152">
                  <c:v>33470.441372968606</c:v>
                </c:pt>
                <c:pt idx="153">
                  <c:v>33688.573877328454</c:v>
                </c:pt>
                <c:pt idx="154">
                  <c:v>33894.414192067241</c:v>
                </c:pt>
                <c:pt idx="155">
                  <c:v>34164.761563855332</c:v>
                </c:pt>
                <c:pt idx="156">
                  <c:v>34326.341378494217</c:v>
                </c:pt>
                <c:pt idx="157">
                  <c:v>34490.390332710565</c:v>
                </c:pt>
                <c:pt idx="158">
                  <c:v>34801.857785663684</c:v>
                </c:pt>
                <c:pt idx="159">
                  <c:v>35233.922369712003</c:v>
                </c:pt>
                <c:pt idx="160">
                  <c:v>35728.511656594215</c:v>
                </c:pt>
                <c:pt idx="161">
                  <c:v>35947.791953011707</c:v>
                </c:pt>
                <c:pt idx="162">
                  <c:v>36131.309136348042</c:v>
                </c:pt>
                <c:pt idx="163">
                  <c:v>36410.916346455473</c:v>
                </c:pt>
                <c:pt idx="164">
                  <c:v>36857.094944129269</c:v>
                </c:pt>
                <c:pt idx="165">
                  <c:v>37373.308657398047</c:v>
                </c:pt>
                <c:pt idx="166">
                  <c:v>37772.280383351252</c:v>
                </c:pt>
                <c:pt idx="167">
                  <c:v>38049.567619891852</c:v>
                </c:pt>
                <c:pt idx="168">
                  <c:v>38126.541264951491</c:v>
                </c:pt>
                <c:pt idx="169">
                  <c:v>38232.920197600266</c:v>
                </c:pt>
                <c:pt idx="170">
                  <c:v>38494.448047956248</c:v>
                </c:pt>
                <c:pt idx="171">
                  <c:v>38861.794798641407</c:v>
                </c:pt>
                <c:pt idx="172">
                  <c:v>39281.242833560005</c:v>
                </c:pt>
                <c:pt idx="173">
                  <c:v>39443.335639137251</c:v>
                </c:pt>
                <c:pt idx="174">
                  <c:v>39593.189317874516</c:v>
                </c:pt>
                <c:pt idx="175">
                  <c:v>39852.962288593502</c:v>
                </c:pt>
                <c:pt idx="176">
                  <c:v>40286.192629672725</c:v>
                </c:pt>
                <c:pt idx="177">
                  <c:v>40780.973724253694</c:v>
                </c:pt>
                <c:pt idx="178">
                  <c:v>41196.829998143177</c:v>
                </c:pt>
                <c:pt idx="179">
                  <c:v>41529.429378078028</c:v>
                </c:pt>
                <c:pt idx="180">
                  <c:v>41658.707806462757</c:v>
                </c:pt>
                <c:pt idx="181">
                  <c:v>41790.706741032918</c:v>
                </c:pt>
                <c:pt idx="182">
                  <c:v>42176.279771728492</c:v>
                </c:pt>
                <c:pt idx="183">
                  <c:v>42734.024300232923</c:v>
                </c:pt>
                <c:pt idx="184">
                  <c:v>43430.153315039068</c:v>
                </c:pt>
                <c:pt idx="185">
                  <c:v>43851.604041826795</c:v>
                </c:pt>
                <c:pt idx="186">
                  <c:v>44282.443339253805</c:v>
                </c:pt>
                <c:pt idx="187">
                  <c:v>44796.764378913489</c:v>
                </c:pt>
                <c:pt idx="188">
                  <c:v>45443.203688363683</c:v>
                </c:pt>
                <c:pt idx="189">
                  <c:v>46141.317059076086</c:v>
                </c:pt>
                <c:pt idx="190">
                  <c:v>46774.997677722713</c:v>
                </c:pt>
                <c:pt idx="191">
                  <c:v>47365.819467240966</c:v>
                </c:pt>
                <c:pt idx="192">
                  <c:v>47708.600477385691</c:v>
                </c:pt>
                <c:pt idx="193">
                  <c:v>47992.424823557936</c:v>
                </c:pt>
                <c:pt idx="194">
                  <c:v>48608.073677165303</c:v>
                </c:pt>
                <c:pt idx="195">
                  <c:v>49436.983159270349</c:v>
                </c:pt>
                <c:pt idx="196">
                  <c:v>50427.396003529801</c:v>
                </c:pt>
                <c:pt idx="197">
                  <c:v>50986.247679867673</c:v>
                </c:pt>
                <c:pt idx="198">
                  <c:v>51520.875327513459</c:v>
                </c:pt>
                <c:pt idx="199">
                  <c:v>52109.243660904489</c:v>
                </c:pt>
                <c:pt idx="200">
                  <c:v>52747.907352931659</c:v>
                </c:pt>
                <c:pt idx="201">
                  <c:v>53409.040759841882</c:v>
                </c:pt>
                <c:pt idx="202">
                  <c:v>54028.462108168642</c:v>
                </c:pt>
                <c:pt idx="203">
                  <c:v>54670.064245920163</c:v>
                </c:pt>
                <c:pt idx="204">
                  <c:v>54975.068472177249</c:v>
                </c:pt>
                <c:pt idx="205">
                  <c:v>55238.120800444391</c:v>
                </c:pt>
                <c:pt idx="206">
                  <c:v>56158.153211784469</c:v>
                </c:pt>
                <c:pt idx="207">
                  <c:v>57542.733121971622</c:v>
                </c:pt>
                <c:pt idx="208">
                  <c:v>59626.022380461691</c:v>
                </c:pt>
                <c:pt idx="209">
                  <c:v>61728.232301030301</c:v>
                </c:pt>
                <c:pt idx="210">
                  <c:v>64203.536040378887</c:v>
                </c:pt>
                <c:pt idx="211">
                  <c:v>66480.514389828764</c:v>
                </c:pt>
                <c:pt idx="212">
                  <c:v>68233.782297951489</c:v>
                </c:pt>
                <c:pt idx="213">
                  <c:v>69689.501172089324</c:v>
                </c:pt>
                <c:pt idx="214">
                  <c:v>70860.28019949382</c:v>
                </c:pt>
                <c:pt idx="215">
                  <c:v>71899.755497347214</c:v>
                </c:pt>
                <c:pt idx="216">
                  <c:v>72443.121905288281</c:v>
                </c:pt>
                <c:pt idx="217">
                  <c:v>72902.486322975121</c:v>
                </c:pt>
                <c:pt idx="218">
                  <c:v>73682.173475857824</c:v>
                </c:pt>
                <c:pt idx="219">
                  <c:v>74674.859904462384</c:v>
                </c:pt>
                <c:pt idx="220">
                  <c:v>75726.532804047922</c:v>
                </c:pt>
                <c:pt idx="221">
                  <c:v>76186.029110172793</c:v>
                </c:pt>
                <c:pt idx="222">
                  <c:v>76498.875562909234</c:v>
                </c:pt>
                <c:pt idx="223">
                  <c:v>76645.547274113793</c:v>
                </c:pt>
                <c:pt idx="224">
                  <c:v>76519.09994974258</c:v>
                </c:pt>
                <c:pt idx="225">
                  <c:v>76165.26573179898</c:v>
                </c:pt>
                <c:pt idx="226">
                  <c:v>75694.543550780232</c:v>
                </c:pt>
                <c:pt idx="227">
                  <c:v>75310.878949909937</c:v>
                </c:pt>
                <c:pt idx="228">
                  <c:v>74965.571116050574</c:v>
                </c:pt>
                <c:pt idx="229">
                  <c:v>74951.401104923556</c:v>
                </c:pt>
                <c:pt idx="230">
                  <c:v>74436.887041313559</c:v>
                </c:pt>
                <c:pt idx="231">
                  <c:v>73769.09882737913</c:v>
                </c:pt>
                <c:pt idx="232">
                  <c:v>72988.275722503487</c:v>
                </c:pt>
                <c:pt idx="233">
                  <c:v>72615.679668523633</c:v>
                </c:pt>
                <c:pt idx="234">
                  <c:v>72298.178719991454</c:v>
                </c:pt>
                <c:pt idx="235">
                  <c:v>71988.705112857162</c:v>
                </c:pt>
                <c:pt idx="236">
                  <c:v>71553.821992182013</c:v>
                </c:pt>
                <c:pt idx="237">
                  <c:v>71056.748430409745</c:v>
                </c:pt>
                <c:pt idx="238">
                  <c:v>70595.419486486324</c:v>
                </c:pt>
                <c:pt idx="239">
                  <c:v>70399.450404008268</c:v>
                </c:pt>
                <c:pt idx="240">
                  <c:v>70261.690928965676</c:v>
                </c:pt>
                <c:pt idx="241">
                  <c:v>70335.511611484661</c:v>
                </c:pt>
                <c:pt idx="242">
                  <c:v>70223.689234800942</c:v>
                </c:pt>
                <c:pt idx="243">
                  <c:v>70149.821147979164</c:v>
                </c:pt>
                <c:pt idx="244">
                  <c:v>70052.594366033372</c:v>
                </c:pt>
                <c:pt idx="245">
                  <c:v>70009.08424749579</c:v>
                </c:pt>
                <c:pt idx="246">
                  <c:v>69962.850850165472</c:v>
                </c:pt>
                <c:pt idx="247">
                  <c:v>69897.993199935154</c:v>
                </c:pt>
                <c:pt idx="248">
                  <c:v>69786.979394070935</c:v>
                </c:pt>
                <c:pt idx="249">
                  <c:v>69588.395786058507</c:v>
                </c:pt>
                <c:pt idx="250">
                  <c:v>69263.13091517931</c:v>
                </c:pt>
                <c:pt idx="251">
                  <c:v>68919.119479046058</c:v>
                </c:pt>
                <c:pt idx="252">
                  <c:v>68578.404828801591</c:v>
                </c:pt>
                <c:pt idx="253">
                  <c:v>68526.156720370156</c:v>
                </c:pt>
                <c:pt idx="254">
                  <c:v>68048.233513768908</c:v>
                </c:pt>
                <c:pt idx="255">
                  <c:v>67471.3675183296</c:v>
                </c:pt>
                <c:pt idx="256">
                  <c:v>66834.582520721058</c:v>
                </c:pt>
                <c:pt idx="257">
                  <c:v>66626.13709453294</c:v>
                </c:pt>
                <c:pt idx="258">
                  <c:v>66476.265670715336</c:v>
                </c:pt>
                <c:pt idx="259">
                  <c:v>66161.734536147924</c:v>
                </c:pt>
                <c:pt idx="260">
                  <c:v>65490.410952832244</c:v>
                </c:pt>
                <c:pt idx="261">
                  <c:v>64657.436253987362</c:v>
                </c:pt>
                <c:pt idx="262">
                  <c:v>64092.776148689351</c:v>
                </c:pt>
                <c:pt idx="263">
                  <c:v>64109.213173398413</c:v>
                </c:pt>
                <c:pt idx="264">
                  <c:v>64267.821943074719</c:v>
                </c:pt>
                <c:pt idx="265">
                  <c:v>64548.500185870078</c:v>
                </c:pt>
                <c:pt idx="266">
                  <c:v>64800.703279855836</c:v>
                </c:pt>
                <c:pt idx="267">
                  <c:v>65116.21276117619</c:v>
                </c:pt>
                <c:pt idx="268">
                  <c:v>65385.204598229488</c:v>
                </c:pt>
                <c:pt idx="269">
                  <c:v>65415.975126096317</c:v>
                </c:pt>
                <c:pt idx="270">
                  <c:v>65435.438239375871</c:v>
                </c:pt>
                <c:pt idx="271">
                  <c:v>65489.315587971279</c:v>
                </c:pt>
                <c:pt idx="272">
                  <c:v>65448.329641291333</c:v>
                </c:pt>
                <c:pt idx="273">
                  <c:v>65330.401611318324</c:v>
                </c:pt>
                <c:pt idx="274">
                  <c:v>65253.231494714615</c:v>
                </c:pt>
                <c:pt idx="275">
                  <c:v>65481.6663611654</c:v>
                </c:pt>
                <c:pt idx="276">
                  <c:v>65795.9112691677</c:v>
                </c:pt>
                <c:pt idx="277">
                  <c:v>66187.657911543924</c:v>
                </c:pt>
                <c:pt idx="278">
                  <c:v>66172.725699613249</c:v>
                </c:pt>
                <c:pt idx="279">
                  <c:v>66012.998761428549</c:v>
                </c:pt>
                <c:pt idx="280">
                  <c:v>65872.726030579652</c:v>
                </c:pt>
                <c:pt idx="281">
                  <c:v>65885.298614534549</c:v>
                </c:pt>
                <c:pt idx="282">
                  <c:v>65964.465284905411</c:v>
                </c:pt>
                <c:pt idx="283">
                  <c:v>66127.292338787185</c:v>
                </c:pt>
                <c:pt idx="284">
                  <c:v>66386.10315171133</c:v>
                </c:pt>
                <c:pt idx="285">
                  <c:v>66699.651859946214</c:v>
                </c:pt>
                <c:pt idx="286">
                  <c:v>66848.045141688941</c:v>
                </c:pt>
                <c:pt idx="287">
                  <c:v>66760.500951988521</c:v>
                </c:pt>
                <c:pt idx="288">
                  <c:v>66271.317210511246</c:v>
                </c:pt>
                <c:pt idx="289">
                  <c:v>65850.217502640895</c:v>
                </c:pt>
                <c:pt idx="290">
                  <c:v>65691.881243323922</c:v>
                </c:pt>
                <c:pt idx="291">
                  <c:v>65526.89754014284</c:v>
                </c:pt>
                <c:pt idx="292">
                  <c:v>65554.846412255079</c:v>
                </c:pt>
                <c:pt idx="293">
                  <c:v>65415.772302361882</c:v>
                </c:pt>
                <c:pt idx="294">
                  <c:v>65558.36820843289</c:v>
                </c:pt>
                <c:pt idx="295">
                  <c:v>65621.703200651711</c:v>
                </c:pt>
                <c:pt idx="296">
                  <c:v>65659.154021123206</c:v>
                </c:pt>
                <c:pt idx="297">
                  <c:v>65635.618876361506</c:v>
                </c:pt>
                <c:pt idx="298">
                  <c:v>65718.381182958037</c:v>
                </c:pt>
                <c:pt idx="299">
                  <c:v>65799.005002977283</c:v>
                </c:pt>
                <c:pt idx="300">
                  <c:v>65822.874424623005</c:v>
                </c:pt>
                <c:pt idx="301">
                  <c:v>65782.824486454847</c:v>
                </c:pt>
                <c:pt idx="302">
                  <c:v>66000.184042993918</c:v>
                </c:pt>
                <c:pt idx="303">
                  <c:v>66256.69472571557</c:v>
                </c:pt>
                <c:pt idx="304">
                  <c:v>66744.039810731338</c:v>
                </c:pt>
                <c:pt idx="305">
                  <c:v>67100.793545262568</c:v>
                </c:pt>
                <c:pt idx="306">
                  <c:v>67683.377959639736</c:v>
                </c:pt>
                <c:pt idx="307">
                  <c:v>68247.062277655466</c:v>
                </c:pt>
                <c:pt idx="308">
                  <c:v>68816.570473575761</c:v>
                </c:pt>
                <c:pt idx="309">
                  <c:v>69231.246518383239</c:v>
                </c:pt>
                <c:pt idx="310">
                  <c:v>69670.903548800328</c:v>
                </c:pt>
                <c:pt idx="311">
                  <c:v>70292.597879781126</c:v>
                </c:pt>
                <c:pt idx="312">
                  <c:v>70738.527134996708</c:v>
                </c:pt>
                <c:pt idx="313">
                  <c:v>71213.587709062616</c:v>
                </c:pt>
                <c:pt idx="314">
                  <c:v>71619.329970740204</c:v>
                </c:pt>
                <c:pt idx="315">
                  <c:v>72277.827117973968</c:v>
                </c:pt>
                <c:pt idx="316">
                  <c:v>73137.953357821403</c:v>
                </c:pt>
                <c:pt idx="317">
                  <c:v>73791.083169935664</c:v>
                </c:pt>
                <c:pt idx="318">
                  <c:v>74252.183769378782</c:v>
                </c:pt>
                <c:pt idx="319">
                  <c:v>74987.177331875893</c:v>
                </c:pt>
                <c:pt idx="320">
                  <c:v>75644.772159524829</c:v>
                </c:pt>
                <c:pt idx="321">
                  <c:v>76496.497385906885</c:v>
                </c:pt>
                <c:pt idx="322">
                  <c:v>77092.067971191573</c:v>
                </c:pt>
                <c:pt idx="323">
                  <c:v>77848.445950971771</c:v>
                </c:pt>
                <c:pt idx="324">
                  <c:v>78297.187550283401</c:v>
                </c:pt>
                <c:pt idx="325">
                  <c:v>78971.066130568259</c:v>
                </c:pt>
                <c:pt idx="326">
                  <c:v>79558.893984428112</c:v>
                </c:pt>
                <c:pt idx="327">
                  <c:v>80288.67645516184</c:v>
                </c:pt>
                <c:pt idx="328">
                  <c:v>80807.088835521601</c:v>
                </c:pt>
                <c:pt idx="329">
                  <c:v>81125.572375703836</c:v>
                </c:pt>
                <c:pt idx="330">
                  <c:v>81506.942817250805</c:v>
                </c:pt>
                <c:pt idx="331">
                  <c:v>81863.791132348939</c:v>
                </c:pt>
                <c:pt idx="332">
                  <c:v>82224.99178715919</c:v>
                </c:pt>
                <c:pt idx="333">
                  <c:v>82464.657465371507</c:v>
                </c:pt>
                <c:pt idx="334">
                  <c:v>82744.276385396864</c:v>
                </c:pt>
                <c:pt idx="335">
                  <c:v>83080.435752701946</c:v>
                </c:pt>
                <c:pt idx="336">
                  <c:v>83577.992914389324</c:v>
                </c:pt>
                <c:pt idx="337">
                  <c:v>84571.705476753821</c:v>
                </c:pt>
                <c:pt idx="338">
                  <c:v>85447.68179588177</c:v>
                </c:pt>
                <c:pt idx="339">
                  <c:v>86316.680600174514</c:v>
                </c:pt>
                <c:pt idx="340">
                  <c:v>87268.308841764956</c:v>
                </c:pt>
                <c:pt idx="341">
                  <c:v>88275.026064678386</c:v>
                </c:pt>
                <c:pt idx="342">
                  <c:v>89460.22673255975</c:v>
                </c:pt>
                <c:pt idx="343">
                  <c:v>90994.232895703419</c:v>
                </c:pt>
                <c:pt idx="344">
                  <c:v>92557.970347678027</c:v>
                </c:pt>
                <c:pt idx="345">
                  <c:v>93994.710002249805</c:v>
                </c:pt>
                <c:pt idx="346">
                  <c:v>94970.283738290949</c:v>
                </c:pt>
                <c:pt idx="347">
                  <c:v>96280.654923145732</c:v>
                </c:pt>
                <c:pt idx="348">
                  <c:v>97325.700530653397</c:v>
                </c:pt>
                <c:pt idx="349">
                  <c:v>99209.663027267306</c:v>
                </c:pt>
                <c:pt idx="350">
                  <c:v>100688.49528995164</c:v>
                </c:pt>
                <c:pt idx="351">
                  <c:v>102265.07723024169</c:v>
                </c:pt>
                <c:pt idx="352">
                  <c:v>103063.26177278078</c:v>
                </c:pt>
                <c:pt idx="353">
                  <c:v>104041.76690508454</c:v>
                </c:pt>
                <c:pt idx="354">
                  <c:v>104914.73928703403</c:v>
                </c:pt>
                <c:pt idx="355">
                  <c:v>105728.17700011724</c:v>
                </c:pt>
                <c:pt idx="356">
                  <c:v>106483.48206103257</c:v>
                </c:pt>
                <c:pt idx="357">
                  <c:v>107259.34563886565</c:v>
                </c:pt>
                <c:pt idx="358">
                  <c:v>107898.372667282</c:v>
                </c:pt>
                <c:pt idx="359">
                  <c:v>108711.99467965664</c:v>
                </c:pt>
                <c:pt idx="360">
                  <c:v>109371.11386210752</c:v>
                </c:pt>
                <c:pt idx="361">
                  <c:v>110393.72828178658</c:v>
                </c:pt>
                <c:pt idx="362">
                  <c:v>111350.35477642682</c:v>
                </c:pt>
                <c:pt idx="363">
                  <c:v>112525.53141915487</c:v>
                </c:pt>
                <c:pt idx="364">
                  <c:v>113793.31560668618</c:v>
                </c:pt>
                <c:pt idx="365">
                  <c:v>114844.26613101066</c:v>
                </c:pt>
                <c:pt idx="366">
                  <c:v>115990.60478065902</c:v>
                </c:pt>
                <c:pt idx="367">
                  <c:v>117133.20712219943</c:v>
                </c:pt>
                <c:pt idx="368">
                  <c:v>118167.97886989739</c:v>
                </c:pt>
                <c:pt idx="369">
                  <c:v>118862.60102563513</c:v>
                </c:pt>
                <c:pt idx="370">
                  <c:v>120047.78856804759</c:v>
                </c:pt>
                <c:pt idx="371">
                  <c:v>121360.72211241027</c:v>
                </c:pt>
                <c:pt idx="372">
                  <c:v>123114.80943967868</c:v>
                </c:pt>
                <c:pt idx="373">
                  <c:v>124819.0052348891</c:v>
                </c:pt>
                <c:pt idx="374">
                  <c:v>126855.33255954887</c:v>
                </c:pt>
                <c:pt idx="375">
                  <c:v>129047.9091905013</c:v>
                </c:pt>
                <c:pt idx="376">
                  <c:v>131523.4794018784</c:v>
                </c:pt>
                <c:pt idx="377">
                  <c:v>134030.72138874212</c:v>
                </c:pt>
                <c:pt idx="378">
                  <c:v>136776.10243800632</c:v>
                </c:pt>
                <c:pt idx="379">
                  <c:v>139215.03531862143</c:v>
                </c:pt>
                <c:pt idx="380">
                  <c:v>141803.56276071304</c:v>
                </c:pt>
                <c:pt idx="381">
                  <c:v>144227.82471802097</c:v>
                </c:pt>
                <c:pt idx="382">
                  <c:v>146357.4509296109</c:v>
                </c:pt>
                <c:pt idx="383">
                  <c:v>148702.36525185168</c:v>
                </c:pt>
                <c:pt idx="384">
                  <c:v>150794.00936819168</c:v>
                </c:pt>
                <c:pt idx="385">
                  <c:v>152510.8643121215</c:v>
                </c:pt>
                <c:pt idx="386">
                  <c:v>153898.60659949298</c:v>
                </c:pt>
                <c:pt idx="387">
                  <c:v>155226.26883892706</c:v>
                </c:pt>
                <c:pt idx="388">
                  <c:v>156353.20512707421</c:v>
                </c:pt>
                <c:pt idx="389">
                  <c:v>157259.23684811057</c:v>
                </c:pt>
                <c:pt idx="390">
                  <c:v>158057.81549866303</c:v>
                </c:pt>
                <c:pt idx="391">
                  <c:v>159627.89911232263</c:v>
                </c:pt>
                <c:pt idx="392">
                  <c:v>161267.5347122814</c:v>
                </c:pt>
                <c:pt idx="393">
                  <c:v>163410.62379483107</c:v>
                </c:pt>
                <c:pt idx="394">
                  <c:v>165491.16289498706</c:v>
                </c:pt>
                <c:pt idx="395">
                  <c:v>167233.59697474819</c:v>
                </c:pt>
                <c:pt idx="396">
                  <c:v>167957.06723113707</c:v>
                </c:pt>
                <c:pt idx="397">
                  <c:v>170238.12391108545</c:v>
                </c:pt>
                <c:pt idx="398">
                  <c:v>172480.56834814613</c:v>
                </c:pt>
                <c:pt idx="399">
                  <c:v>174513.65294630843</c:v>
                </c:pt>
                <c:pt idx="400">
                  <c:v>176743.80430129802</c:v>
                </c:pt>
                <c:pt idx="401">
                  <c:v>178895.70061917705</c:v>
                </c:pt>
                <c:pt idx="402">
                  <c:v>180975.63982830572</c:v>
                </c:pt>
                <c:pt idx="403">
                  <c:v>183049.29763793838</c:v>
                </c:pt>
                <c:pt idx="404">
                  <c:v>184672.19216063447</c:v>
                </c:pt>
                <c:pt idx="405">
                  <c:v>186320.38185388039</c:v>
                </c:pt>
                <c:pt idx="406">
                  <c:v>187184.64368291877</c:v>
                </c:pt>
                <c:pt idx="407">
                  <c:v>188206.90873121229</c:v>
                </c:pt>
                <c:pt idx="408">
                  <c:v>189021.11175606554</c:v>
                </c:pt>
                <c:pt idx="409">
                  <c:v>190183.95243254717</c:v>
                </c:pt>
                <c:pt idx="410">
                  <c:v>190005.81729610733</c:v>
                </c:pt>
                <c:pt idx="411">
                  <c:v>190071.87525039021</c:v>
                </c:pt>
                <c:pt idx="412">
                  <c:v>189485.53862027265</c:v>
                </c:pt>
                <c:pt idx="413">
                  <c:v>190073.36607679821</c:v>
                </c:pt>
                <c:pt idx="414">
                  <c:v>190099.84596356226</c:v>
                </c:pt>
                <c:pt idx="415">
                  <c:v>190409.41611742345</c:v>
                </c:pt>
                <c:pt idx="416">
                  <c:v>191025.70481580982</c:v>
                </c:pt>
                <c:pt idx="417">
                  <c:v>192128.22911449079</c:v>
                </c:pt>
                <c:pt idx="418">
                  <c:v>193022.74946142529</c:v>
                </c:pt>
                <c:pt idx="419">
                  <c:v>194589.47186140626</c:v>
                </c:pt>
                <c:pt idx="420">
                  <c:v>195561.88881759637</c:v>
                </c:pt>
                <c:pt idx="421">
                  <c:v>197180.23331552115</c:v>
                </c:pt>
                <c:pt idx="422">
                  <c:v>198290.0177321331</c:v>
                </c:pt>
                <c:pt idx="423">
                  <c:v>199521.20973171401</c:v>
                </c:pt>
                <c:pt idx="424">
                  <c:v>200291.87772727475</c:v>
                </c:pt>
                <c:pt idx="425">
                  <c:v>200874.23970377419</c:v>
                </c:pt>
                <c:pt idx="426">
                  <c:v>201753.77235595905</c:v>
                </c:pt>
                <c:pt idx="427">
                  <c:v>202945.47608677653</c:v>
                </c:pt>
                <c:pt idx="428">
                  <c:v>204665.90932569717</c:v>
                </c:pt>
                <c:pt idx="429">
                  <c:v>206669.85252599092</c:v>
                </c:pt>
                <c:pt idx="430">
                  <c:v>208271.99249707855</c:v>
                </c:pt>
                <c:pt idx="431">
                  <c:v>210431.70623303551</c:v>
                </c:pt>
                <c:pt idx="432">
                  <c:v>212236.57251000957</c:v>
                </c:pt>
                <c:pt idx="433">
                  <c:v>214691.9241217114</c:v>
                </c:pt>
                <c:pt idx="434">
                  <c:v>215960.59776285168</c:v>
                </c:pt>
                <c:pt idx="435">
                  <c:v>217668.20835631524</c:v>
                </c:pt>
                <c:pt idx="436">
                  <c:v>218745.52578909849</c:v>
                </c:pt>
                <c:pt idx="437">
                  <c:v>220436.75720948595</c:v>
                </c:pt>
                <c:pt idx="438">
                  <c:v>221128.97959267872</c:v>
                </c:pt>
                <c:pt idx="439">
                  <c:v>222903.28405689858</c:v>
                </c:pt>
                <c:pt idx="440">
                  <c:v>224639.26990613842</c:v>
                </c:pt>
                <c:pt idx="441">
                  <c:v>225909.98282348082</c:v>
                </c:pt>
                <c:pt idx="442">
                  <c:v>225637.64977983027</c:v>
                </c:pt>
                <c:pt idx="443">
                  <c:v>225795.99052533074</c:v>
                </c:pt>
                <c:pt idx="444">
                  <c:v>226230.74375838923</c:v>
                </c:pt>
                <c:pt idx="445">
                  <c:v>227150.67719329422</c:v>
                </c:pt>
                <c:pt idx="446">
                  <c:v>226536.23656726183</c:v>
                </c:pt>
                <c:pt idx="447">
                  <c:v>226088.74948414817</c:v>
                </c:pt>
                <c:pt idx="448">
                  <c:v>224583.89350154254</c:v>
                </c:pt>
                <c:pt idx="449">
                  <c:v>222870.93446954802</c:v>
                </c:pt>
                <c:pt idx="450">
                  <c:v>219624.90431859996</c:v>
                </c:pt>
                <c:pt idx="451">
                  <c:v>216697.2693893481</c:v>
                </c:pt>
                <c:pt idx="452">
                  <c:v>213087.29166900399</c:v>
                </c:pt>
                <c:pt idx="453">
                  <c:v>209193.30536080539</c:v>
                </c:pt>
                <c:pt idx="454">
                  <c:v>204692.27386665938</c:v>
                </c:pt>
                <c:pt idx="455">
                  <c:v>201599.23105134646</c:v>
                </c:pt>
                <c:pt idx="456">
                  <c:v>200403.32005304447</c:v>
                </c:pt>
                <c:pt idx="457">
                  <c:v>201116.80914270706</c:v>
                </c:pt>
                <c:pt idx="458">
                  <c:v>199383.58213452151</c:v>
                </c:pt>
                <c:pt idx="459">
                  <c:v>198315.60560678126</c:v>
                </c:pt>
                <c:pt idx="460">
                  <c:v>196756.71531722252</c:v>
                </c:pt>
                <c:pt idx="461">
                  <c:v>198255.48928071771</c:v>
                </c:pt>
                <c:pt idx="462">
                  <c:v>199781.15954236267</c:v>
                </c:pt>
                <c:pt idx="463">
                  <c:v>202057.62453610351</c:v>
                </c:pt>
                <c:pt idx="464">
                  <c:v>204651.71209049827</c:v>
                </c:pt>
                <c:pt idx="465">
                  <c:v>206995.73824598902</c:v>
                </c:pt>
                <c:pt idx="466">
                  <c:v>207417.77938041155</c:v>
                </c:pt>
                <c:pt idx="467">
                  <c:v>211553.20219992328</c:v>
                </c:pt>
                <c:pt idx="468">
                  <c:v>214802.06699419999</c:v>
                </c:pt>
                <c:pt idx="469">
                  <c:v>218402.31386425142</c:v>
                </c:pt>
                <c:pt idx="470">
                  <c:v>216980.15021498842</c:v>
                </c:pt>
                <c:pt idx="471">
                  <c:v>216236.55200182647</c:v>
                </c:pt>
                <c:pt idx="472">
                  <c:v>216342.24468243218</c:v>
                </c:pt>
                <c:pt idx="473">
                  <c:v>217108.94956316758</c:v>
                </c:pt>
                <c:pt idx="474">
                  <c:v>217722.39686986824</c:v>
                </c:pt>
                <c:pt idx="475">
                  <c:v>218424.80513640621</c:v>
                </c:pt>
                <c:pt idx="476">
                  <c:v>218322.56569678691</c:v>
                </c:pt>
                <c:pt idx="477">
                  <c:v>217469.06583905875</c:v>
                </c:pt>
                <c:pt idx="478">
                  <c:v>215945.13456598006</c:v>
                </c:pt>
                <c:pt idx="479">
                  <c:v>216018.58151879266</c:v>
                </c:pt>
                <c:pt idx="480">
                  <c:v>216546.56849045353</c:v>
                </c:pt>
                <c:pt idx="481">
                  <c:v>218068.1533110475</c:v>
                </c:pt>
                <c:pt idx="482">
                  <c:v>218196.64908467961</c:v>
                </c:pt>
                <c:pt idx="483">
                  <c:v>216131.40207315583</c:v>
                </c:pt>
                <c:pt idx="484">
                  <c:v>213449.46993193467</c:v>
                </c:pt>
                <c:pt idx="485">
                  <c:v>211977.12348861998</c:v>
                </c:pt>
                <c:pt idx="486">
                  <c:v>212947.06678359539</c:v>
                </c:pt>
                <c:pt idx="487">
                  <c:v>214410.18956299638</c:v>
                </c:pt>
                <c:pt idx="488">
                  <c:v>214360.74692126052</c:v>
                </c:pt>
                <c:pt idx="489">
                  <c:v>214614.21818852623</c:v>
                </c:pt>
                <c:pt idx="490">
                  <c:v>213368.42339020394</c:v>
                </c:pt>
                <c:pt idx="491">
                  <c:v>213453.49098108834</c:v>
                </c:pt>
                <c:pt idx="492">
                  <c:v>214164.25598034967</c:v>
                </c:pt>
                <c:pt idx="493">
                  <c:v>214959.42073726832</c:v>
                </c:pt>
                <c:pt idx="494">
                  <c:v>216756.93266677254</c:v>
                </c:pt>
                <c:pt idx="495">
                  <c:v>217525.25099319193</c:v>
                </c:pt>
                <c:pt idx="496">
                  <c:v>219534.58759105086</c:v>
                </c:pt>
                <c:pt idx="497">
                  <c:v>219513.99290511649</c:v>
                </c:pt>
                <c:pt idx="498">
                  <c:v>219293.1817422967</c:v>
                </c:pt>
                <c:pt idx="499">
                  <c:v>218806.74886576418</c:v>
                </c:pt>
                <c:pt idx="500">
                  <c:v>219040.47112278338</c:v>
                </c:pt>
                <c:pt idx="501">
                  <c:v>219439.90359845781</c:v>
                </c:pt>
                <c:pt idx="502">
                  <c:v>219547.94297444762</c:v>
                </c:pt>
                <c:pt idx="503">
                  <c:v>220234.49317884861</c:v>
                </c:pt>
                <c:pt idx="504">
                  <c:v>220907.86480882784</c:v>
                </c:pt>
                <c:pt idx="505">
                  <c:v>222701.63533147349</c:v>
                </c:pt>
                <c:pt idx="506">
                  <c:v>223469.68685498773</c:v>
                </c:pt>
                <c:pt idx="507">
                  <c:v>224076.30289029615</c:v>
                </c:pt>
                <c:pt idx="508">
                  <c:v>223921.62474785658</c:v>
                </c:pt>
                <c:pt idx="509">
                  <c:v>224267.12435582065</c:v>
                </c:pt>
                <c:pt idx="510">
                  <c:v>225135.99937417317</c:v>
                </c:pt>
                <c:pt idx="511">
                  <c:v>226546.90694782825</c:v>
                </c:pt>
                <c:pt idx="512">
                  <c:v>227936.90569837412</c:v>
                </c:pt>
                <c:pt idx="513">
                  <c:v>229322.84343915796</c:v>
                </c:pt>
                <c:pt idx="514">
                  <c:v>230315.55967540955</c:v>
                </c:pt>
                <c:pt idx="515">
                  <c:v>232460.97040728419</c:v>
                </c:pt>
                <c:pt idx="516">
                  <c:v>235647.93509275056</c:v>
                </c:pt>
                <c:pt idx="517">
                  <c:v>237927.87126914639</c:v>
                </c:pt>
                <c:pt idx="518">
                  <c:v>240195.48027131523</c:v>
                </c:pt>
                <c:pt idx="519">
                  <c:v>241469.41038053294</c:v>
                </c:pt>
                <c:pt idx="520">
                  <c:v>243828.78914573847</c:v>
                </c:pt>
                <c:pt idx="521">
                  <c:v>245878.96820074259</c:v>
                </c:pt>
                <c:pt idx="522">
                  <c:v>247539.08056716158</c:v>
                </c:pt>
                <c:pt idx="523">
                  <c:v>249418.58148619934</c:v>
                </c:pt>
                <c:pt idx="524">
                  <c:v>250747.6684223476</c:v>
                </c:pt>
                <c:pt idx="525">
                  <c:v>251554.88494671293</c:v>
                </c:pt>
                <c:pt idx="526">
                  <c:v>251534.52973183614</c:v>
                </c:pt>
                <c:pt idx="527">
                  <c:v>251925.86070124229</c:v>
                </c:pt>
                <c:pt idx="528">
                  <c:v>253431.80928856475</c:v>
                </c:pt>
                <c:pt idx="529">
                  <c:v>254648.09412254923</c:v>
                </c:pt>
                <c:pt idx="530">
                  <c:v>255340.04343887174</c:v>
                </c:pt>
                <c:pt idx="531">
                  <c:v>255876.64568245973</c:v>
                </c:pt>
                <c:pt idx="532">
                  <c:v>257025.9955396213</c:v>
                </c:pt>
                <c:pt idx="533">
                  <c:v>258406.62151210435</c:v>
                </c:pt>
                <c:pt idx="534">
                  <c:v>259602.63526161562</c:v>
                </c:pt>
                <c:pt idx="535">
                  <c:v>262060.0661542739</c:v>
                </c:pt>
                <c:pt idx="536">
                  <c:v>264071.33118515962</c:v>
                </c:pt>
                <c:pt idx="537">
                  <c:v>266782.33393938409</c:v>
                </c:pt>
                <c:pt idx="538">
                  <c:v>267291.86132064939</c:v>
                </c:pt>
                <c:pt idx="539">
                  <c:v>269274.7591546831</c:v>
                </c:pt>
                <c:pt idx="540">
                  <c:v>271443.39998890017</c:v>
                </c:pt>
                <c:pt idx="541">
                  <c:v>277004.36938831344</c:v>
                </c:pt>
                <c:pt idx="542">
                  <c:v>277389.46458755311</c:v>
                </c:pt>
                <c:pt idx="543">
                  <c:v>277297.09061653767</c:v>
                </c:pt>
                <c:pt idx="544">
                  <c:v>275418.62011391268</c:v>
                </c:pt>
                <c:pt idx="545">
                  <c:v>276421.50199380011</c:v>
                </c:pt>
                <c:pt idx="546">
                  <c:v>276889.31905843102</c:v>
                </c:pt>
                <c:pt idx="547">
                  <c:v>277720.27897322713</c:v>
                </c:pt>
                <c:pt idx="548">
                  <c:v>279478.83610122674</c:v>
                </c:pt>
                <c:pt idx="549">
                  <c:v>282129.03805558168</c:v>
                </c:pt>
                <c:pt idx="550">
                  <c:v>283867.7887534544</c:v>
                </c:pt>
                <c:pt idx="551">
                  <c:v>285994.37279828289</c:v>
                </c:pt>
                <c:pt idx="552">
                  <c:v>288305.17389700422</c:v>
                </c:pt>
                <c:pt idx="553">
                  <c:v>290047.78584225039</c:v>
                </c:pt>
                <c:pt idx="554">
                  <c:v>291500.75492561172</c:v>
                </c:pt>
                <c:pt idx="555">
                  <c:v>291264.16333687818</c:v>
                </c:pt>
                <c:pt idx="556">
                  <c:v>291153.38611970015</c:v>
                </c:pt>
                <c:pt idx="557">
                  <c:v>290026.53536437417</c:v>
                </c:pt>
                <c:pt idx="558">
                  <c:v>289885.18126451259</c:v>
                </c:pt>
                <c:pt idx="559">
                  <c:v>290351.52750751318</c:v>
                </c:pt>
                <c:pt idx="560">
                  <c:v>292184.80600869242</c:v>
                </c:pt>
                <c:pt idx="561">
                  <c:v>293542.53867697495</c:v>
                </c:pt>
                <c:pt idx="562">
                  <c:v>294658.84392395092</c:v>
                </c:pt>
                <c:pt idx="563">
                  <c:v>295560.96215716243</c:v>
                </c:pt>
                <c:pt idx="564">
                  <c:v>297174.38803285128</c:v>
                </c:pt>
                <c:pt idx="565">
                  <c:v>298313.43968194578</c:v>
                </c:pt>
                <c:pt idx="566">
                  <c:v>297460.70342991932</c:v>
                </c:pt>
                <c:pt idx="567">
                  <c:v>296660.34914428281</c:v>
                </c:pt>
                <c:pt idx="568">
                  <c:v>295704.69589668873</c:v>
                </c:pt>
                <c:pt idx="569">
                  <c:v>296136.92713362817</c:v>
                </c:pt>
                <c:pt idx="570">
                  <c:v>295042.26431758457</c:v>
                </c:pt>
                <c:pt idx="571">
                  <c:v>295883.66852410889</c:v>
                </c:pt>
                <c:pt idx="572">
                  <c:v>296762.15003670746</c:v>
                </c:pt>
                <c:pt idx="573">
                  <c:v>298734.4366485129</c:v>
                </c:pt>
                <c:pt idx="574">
                  <c:v>297922.60392567079</c:v>
                </c:pt>
                <c:pt idx="575">
                  <c:v>298476.44214698457</c:v>
                </c:pt>
                <c:pt idx="576">
                  <c:v>299007.37147971819</c:v>
                </c:pt>
                <c:pt idx="577">
                  <c:v>300296.09598599147</c:v>
                </c:pt>
                <c:pt idx="578">
                  <c:v>299241.9796414997</c:v>
                </c:pt>
                <c:pt idx="579">
                  <c:v>298500.90562773525</c:v>
                </c:pt>
                <c:pt idx="580">
                  <c:v>298354.74782386376</c:v>
                </c:pt>
                <c:pt idx="581">
                  <c:v>298327.60712528048</c:v>
                </c:pt>
                <c:pt idx="582">
                  <c:v>297294.31044977775</c:v>
                </c:pt>
                <c:pt idx="583">
                  <c:v>296954.89569231228</c:v>
                </c:pt>
                <c:pt idx="584">
                  <c:v>298124.38823454257</c:v>
                </c:pt>
                <c:pt idx="585">
                  <c:v>300044.88806807337</c:v>
                </c:pt>
                <c:pt idx="586">
                  <c:v>300830.74772413599</c:v>
                </c:pt>
                <c:pt idx="587">
                  <c:v>301113.50736306957</c:v>
                </c:pt>
                <c:pt idx="588">
                  <c:v>300626.77376307821</c:v>
                </c:pt>
                <c:pt idx="589">
                  <c:v>301243.45915304119</c:v>
                </c:pt>
                <c:pt idx="590">
                  <c:v>300819.28121970507</c:v>
                </c:pt>
                <c:pt idx="591">
                  <c:v>301270.18431438459</c:v>
                </c:pt>
              </c:numCache>
            </c:numRef>
          </c:val>
          <c:smooth val="0"/>
          <c:extLst>
            <c:ext xmlns:c16="http://schemas.microsoft.com/office/drawing/2014/chart" uri="{C3380CC4-5D6E-409C-BE32-E72D297353CC}">
              <c16:uniqueId val="{00000000-5058-4278-A7FD-FF9C9B125AE3}"/>
            </c:ext>
          </c:extLst>
        </c:ser>
        <c:dLbls>
          <c:showLegendKey val="0"/>
          <c:showVal val="0"/>
          <c:showCatName val="0"/>
          <c:showSerName val="0"/>
          <c:showPercent val="0"/>
          <c:showBubbleSize val="0"/>
        </c:dLbls>
        <c:smooth val="0"/>
        <c:axId val="68299008"/>
        <c:axId val="68304896"/>
      </c:lineChart>
      <c:dateAx>
        <c:axId val="68299008"/>
        <c:scaling>
          <c:orientation val="minMax"/>
        </c:scaling>
        <c:delete val="0"/>
        <c:axPos val="b"/>
        <c:numFmt formatCode="mmm\-yy" sourceLinked="0"/>
        <c:majorTickMark val="out"/>
        <c:minorTickMark val="none"/>
        <c:tickLblPos val="nextTo"/>
        <c:spPr>
          <a:ln w="12700">
            <a:solidFill>
              <a:srgbClr val="969696"/>
            </a:solidFill>
            <a:prstDash val="solid"/>
          </a:ln>
        </c:spPr>
        <c:txPr>
          <a:bodyPr rot="-2700000" vert="horz"/>
          <a:lstStyle/>
          <a:p>
            <a:pPr>
              <a:defRPr sz="1100" b="0" i="0" u="none" strike="noStrike" baseline="0">
                <a:solidFill>
                  <a:srgbClr val="000000"/>
                </a:solidFill>
                <a:latin typeface="Calibri"/>
                <a:ea typeface="Calibri"/>
                <a:cs typeface="Calibri"/>
              </a:defRPr>
            </a:pPr>
            <a:endParaRPr lang="en-US"/>
          </a:p>
        </c:txPr>
        <c:crossAx val="68304896"/>
        <c:crosses val="autoZero"/>
        <c:auto val="1"/>
        <c:lblOffset val="100"/>
        <c:baseTimeUnit val="months"/>
        <c:majorUnit val="2"/>
        <c:majorTimeUnit val="years"/>
        <c:minorUnit val="1"/>
        <c:minorTimeUnit val="years"/>
      </c:dateAx>
      <c:valAx>
        <c:axId val="68304896"/>
        <c:scaling>
          <c:orientation val="minMax"/>
        </c:scaling>
        <c:delete val="0"/>
        <c:axPos val="l"/>
        <c:majorGridlines>
          <c:spPr>
            <a:ln w="3175">
              <a:solidFill>
                <a:srgbClr val="C0C0C0"/>
              </a:solidFill>
              <a:prstDash val="solid"/>
            </a:ln>
          </c:spPr>
        </c:majorGridlines>
        <c:numFmt formatCode="&quot;£&quot;#,##0" sourceLinked="1"/>
        <c:majorTickMark val="out"/>
        <c:minorTickMark val="none"/>
        <c:tickLblPos val="nextTo"/>
        <c:spPr>
          <a:ln w="12700">
            <a:solidFill>
              <a:srgbClr val="969696"/>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68299008"/>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Calibri"/>
                <a:ea typeface="Calibri"/>
                <a:cs typeface="Calibri"/>
              </a:defRPr>
            </a:pPr>
            <a:r>
              <a:rPr lang="en-GB"/>
              <a:t>Index</a:t>
            </a:r>
          </a:p>
        </c:rich>
      </c:tx>
      <c:layout>
        <c:manualLayout>
          <c:xMode val="edge"/>
          <c:yMode val="edge"/>
          <c:x val="0.43285069801057557"/>
          <c:y val="7.7991571476100724E-2"/>
        </c:manualLayout>
      </c:layout>
      <c:overlay val="0"/>
      <c:spPr>
        <a:noFill/>
        <a:ln w="25400">
          <a:noFill/>
        </a:ln>
      </c:spPr>
    </c:title>
    <c:autoTitleDeleted val="0"/>
    <c:plotArea>
      <c:layout>
        <c:manualLayout>
          <c:layoutTarget val="inner"/>
          <c:xMode val="edge"/>
          <c:yMode val="edge"/>
          <c:x val="8.4058089982577563E-2"/>
          <c:y val="0.25320592074168879"/>
          <c:w val="0.87681283516309505"/>
          <c:h val="0.48397587382272339"/>
        </c:manualLayout>
      </c:layout>
      <c:lineChart>
        <c:grouping val="standard"/>
        <c:varyColors val="0"/>
        <c:ser>
          <c:idx val="0"/>
          <c:order val="0"/>
          <c:tx>
            <c:strRef>
              <c:f>SERIES!$D$12</c:f>
              <c:strCache>
                <c:ptCount val="1"/>
                <c:pt idx="0">
                  <c:v>Index</c:v>
                </c:pt>
              </c:strCache>
            </c:strRef>
          </c:tx>
          <c:spPr>
            <a:ln w="25400">
              <a:solidFill>
                <a:srgbClr val="5D1296"/>
              </a:solidFill>
              <a:prstDash val="solid"/>
            </a:ln>
          </c:spPr>
          <c:marker>
            <c:symbol val="none"/>
          </c:marker>
          <c:cat>
            <c:numRef>
              <c:f>SERIES!$B$13:$B$604</c:f>
              <c:numCache>
                <c:formatCode>mmm\-yy</c:formatCode>
                <c:ptCount val="592"/>
                <c:pt idx="0">
                  <c:v>25934</c:v>
                </c:pt>
                <c:pt idx="1">
                  <c:v>25965</c:v>
                </c:pt>
                <c:pt idx="2">
                  <c:v>25993</c:v>
                </c:pt>
                <c:pt idx="3">
                  <c:v>26024</c:v>
                </c:pt>
                <c:pt idx="4">
                  <c:v>26054</c:v>
                </c:pt>
                <c:pt idx="5">
                  <c:v>26085</c:v>
                </c:pt>
                <c:pt idx="6">
                  <c:v>26115</c:v>
                </c:pt>
                <c:pt idx="7">
                  <c:v>26146</c:v>
                </c:pt>
                <c:pt idx="8">
                  <c:v>26177</c:v>
                </c:pt>
                <c:pt idx="9">
                  <c:v>26207</c:v>
                </c:pt>
                <c:pt idx="10">
                  <c:v>26238</c:v>
                </c:pt>
                <c:pt idx="11">
                  <c:v>26268</c:v>
                </c:pt>
                <c:pt idx="12">
                  <c:v>26299</c:v>
                </c:pt>
                <c:pt idx="13">
                  <c:v>26330</c:v>
                </c:pt>
                <c:pt idx="14">
                  <c:v>26359</c:v>
                </c:pt>
                <c:pt idx="15">
                  <c:v>26390</c:v>
                </c:pt>
                <c:pt idx="16">
                  <c:v>26420</c:v>
                </c:pt>
                <c:pt idx="17">
                  <c:v>26451</c:v>
                </c:pt>
                <c:pt idx="18">
                  <c:v>26481</c:v>
                </c:pt>
                <c:pt idx="19">
                  <c:v>26512</c:v>
                </c:pt>
                <c:pt idx="20">
                  <c:v>26543</c:v>
                </c:pt>
                <c:pt idx="21">
                  <c:v>26573</c:v>
                </c:pt>
                <c:pt idx="22">
                  <c:v>26604</c:v>
                </c:pt>
                <c:pt idx="23">
                  <c:v>26634</c:v>
                </c:pt>
                <c:pt idx="24">
                  <c:v>26665</c:v>
                </c:pt>
                <c:pt idx="25">
                  <c:v>26696</c:v>
                </c:pt>
                <c:pt idx="26">
                  <c:v>26724</c:v>
                </c:pt>
                <c:pt idx="27">
                  <c:v>26755</c:v>
                </c:pt>
                <c:pt idx="28">
                  <c:v>26785</c:v>
                </c:pt>
                <c:pt idx="29">
                  <c:v>26816</c:v>
                </c:pt>
                <c:pt idx="30">
                  <c:v>26846</c:v>
                </c:pt>
                <c:pt idx="31">
                  <c:v>26877</c:v>
                </c:pt>
                <c:pt idx="32">
                  <c:v>26908</c:v>
                </c:pt>
                <c:pt idx="33">
                  <c:v>26938</c:v>
                </c:pt>
                <c:pt idx="34">
                  <c:v>26969</c:v>
                </c:pt>
                <c:pt idx="35">
                  <c:v>26999</c:v>
                </c:pt>
                <c:pt idx="36">
                  <c:v>27030</c:v>
                </c:pt>
                <c:pt idx="37">
                  <c:v>27061</c:v>
                </c:pt>
                <c:pt idx="38">
                  <c:v>27089</c:v>
                </c:pt>
                <c:pt idx="39">
                  <c:v>27120</c:v>
                </c:pt>
                <c:pt idx="40">
                  <c:v>27150</c:v>
                </c:pt>
                <c:pt idx="41">
                  <c:v>27181</c:v>
                </c:pt>
                <c:pt idx="42">
                  <c:v>27211</c:v>
                </c:pt>
                <c:pt idx="43">
                  <c:v>27242</c:v>
                </c:pt>
                <c:pt idx="44">
                  <c:v>27273</c:v>
                </c:pt>
                <c:pt idx="45">
                  <c:v>27303</c:v>
                </c:pt>
                <c:pt idx="46">
                  <c:v>27334</c:v>
                </c:pt>
                <c:pt idx="47">
                  <c:v>27364</c:v>
                </c:pt>
                <c:pt idx="48">
                  <c:v>27395</c:v>
                </c:pt>
                <c:pt idx="49">
                  <c:v>27426</c:v>
                </c:pt>
                <c:pt idx="50">
                  <c:v>27454</c:v>
                </c:pt>
                <c:pt idx="51">
                  <c:v>27485</c:v>
                </c:pt>
                <c:pt idx="52">
                  <c:v>27515</c:v>
                </c:pt>
                <c:pt idx="53">
                  <c:v>27546</c:v>
                </c:pt>
                <c:pt idx="54">
                  <c:v>27576</c:v>
                </c:pt>
                <c:pt idx="55">
                  <c:v>27607</c:v>
                </c:pt>
                <c:pt idx="56">
                  <c:v>27638</c:v>
                </c:pt>
                <c:pt idx="57">
                  <c:v>27668</c:v>
                </c:pt>
                <c:pt idx="58">
                  <c:v>27699</c:v>
                </c:pt>
                <c:pt idx="59">
                  <c:v>27729</c:v>
                </c:pt>
                <c:pt idx="60">
                  <c:v>27760</c:v>
                </c:pt>
                <c:pt idx="61">
                  <c:v>27791</c:v>
                </c:pt>
                <c:pt idx="62">
                  <c:v>27820</c:v>
                </c:pt>
                <c:pt idx="63">
                  <c:v>27851</c:v>
                </c:pt>
                <c:pt idx="64">
                  <c:v>27881</c:v>
                </c:pt>
                <c:pt idx="65">
                  <c:v>27912</c:v>
                </c:pt>
                <c:pt idx="66">
                  <c:v>27942</c:v>
                </c:pt>
                <c:pt idx="67">
                  <c:v>27973</c:v>
                </c:pt>
                <c:pt idx="68">
                  <c:v>28004</c:v>
                </c:pt>
                <c:pt idx="69">
                  <c:v>28034</c:v>
                </c:pt>
                <c:pt idx="70">
                  <c:v>28065</c:v>
                </c:pt>
                <c:pt idx="71">
                  <c:v>28095</c:v>
                </c:pt>
                <c:pt idx="72">
                  <c:v>28126</c:v>
                </c:pt>
                <c:pt idx="73">
                  <c:v>28157</c:v>
                </c:pt>
                <c:pt idx="74">
                  <c:v>28185</c:v>
                </c:pt>
                <c:pt idx="75">
                  <c:v>28216</c:v>
                </c:pt>
                <c:pt idx="76">
                  <c:v>28246</c:v>
                </c:pt>
                <c:pt idx="77">
                  <c:v>28277</c:v>
                </c:pt>
                <c:pt idx="78">
                  <c:v>28307</c:v>
                </c:pt>
                <c:pt idx="79">
                  <c:v>28338</c:v>
                </c:pt>
                <c:pt idx="80">
                  <c:v>28369</c:v>
                </c:pt>
                <c:pt idx="81">
                  <c:v>28399</c:v>
                </c:pt>
                <c:pt idx="82">
                  <c:v>28430</c:v>
                </c:pt>
                <c:pt idx="83">
                  <c:v>28460</c:v>
                </c:pt>
                <c:pt idx="84">
                  <c:v>28491</c:v>
                </c:pt>
                <c:pt idx="85">
                  <c:v>28522</c:v>
                </c:pt>
                <c:pt idx="86">
                  <c:v>28550</c:v>
                </c:pt>
                <c:pt idx="87">
                  <c:v>28581</c:v>
                </c:pt>
                <c:pt idx="88">
                  <c:v>28611</c:v>
                </c:pt>
                <c:pt idx="89">
                  <c:v>28642</c:v>
                </c:pt>
                <c:pt idx="90">
                  <c:v>28672</c:v>
                </c:pt>
                <c:pt idx="91">
                  <c:v>28703</c:v>
                </c:pt>
                <c:pt idx="92">
                  <c:v>28734</c:v>
                </c:pt>
                <c:pt idx="93">
                  <c:v>28764</c:v>
                </c:pt>
                <c:pt idx="94">
                  <c:v>28795</c:v>
                </c:pt>
                <c:pt idx="95">
                  <c:v>28825</c:v>
                </c:pt>
                <c:pt idx="96">
                  <c:v>28856</c:v>
                </c:pt>
                <c:pt idx="97">
                  <c:v>28887</c:v>
                </c:pt>
                <c:pt idx="98">
                  <c:v>28915</c:v>
                </c:pt>
                <c:pt idx="99">
                  <c:v>28946</c:v>
                </c:pt>
                <c:pt idx="100">
                  <c:v>28976</c:v>
                </c:pt>
                <c:pt idx="101">
                  <c:v>29007</c:v>
                </c:pt>
                <c:pt idx="102">
                  <c:v>29037</c:v>
                </c:pt>
                <c:pt idx="103">
                  <c:v>29068</c:v>
                </c:pt>
                <c:pt idx="104">
                  <c:v>29099</c:v>
                </c:pt>
                <c:pt idx="105">
                  <c:v>29129</c:v>
                </c:pt>
                <c:pt idx="106">
                  <c:v>29160</c:v>
                </c:pt>
                <c:pt idx="107">
                  <c:v>29190</c:v>
                </c:pt>
                <c:pt idx="108">
                  <c:v>29221</c:v>
                </c:pt>
                <c:pt idx="109">
                  <c:v>29252</c:v>
                </c:pt>
                <c:pt idx="110">
                  <c:v>29281</c:v>
                </c:pt>
                <c:pt idx="111">
                  <c:v>29312</c:v>
                </c:pt>
                <c:pt idx="112">
                  <c:v>29342</c:v>
                </c:pt>
                <c:pt idx="113">
                  <c:v>29373</c:v>
                </c:pt>
                <c:pt idx="114">
                  <c:v>29403</c:v>
                </c:pt>
                <c:pt idx="115">
                  <c:v>29434</c:v>
                </c:pt>
                <c:pt idx="116">
                  <c:v>29465</c:v>
                </c:pt>
                <c:pt idx="117">
                  <c:v>29495</c:v>
                </c:pt>
                <c:pt idx="118">
                  <c:v>29526</c:v>
                </c:pt>
                <c:pt idx="119">
                  <c:v>29556</c:v>
                </c:pt>
                <c:pt idx="120">
                  <c:v>29587</c:v>
                </c:pt>
                <c:pt idx="121">
                  <c:v>29618</c:v>
                </c:pt>
                <c:pt idx="122">
                  <c:v>29646</c:v>
                </c:pt>
                <c:pt idx="123">
                  <c:v>29677</c:v>
                </c:pt>
                <c:pt idx="124">
                  <c:v>29707</c:v>
                </c:pt>
                <c:pt idx="125">
                  <c:v>29738</c:v>
                </c:pt>
                <c:pt idx="126">
                  <c:v>29768</c:v>
                </c:pt>
                <c:pt idx="127">
                  <c:v>29799</c:v>
                </c:pt>
                <c:pt idx="128">
                  <c:v>29830</c:v>
                </c:pt>
                <c:pt idx="129">
                  <c:v>29860</c:v>
                </c:pt>
                <c:pt idx="130">
                  <c:v>29891</c:v>
                </c:pt>
                <c:pt idx="131">
                  <c:v>29921</c:v>
                </c:pt>
                <c:pt idx="132">
                  <c:v>29952</c:v>
                </c:pt>
                <c:pt idx="133">
                  <c:v>29983</c:v>
                </c:pt>
                <c:pt idx="134">
                  <c:v>30011</c:v>
                </c:pt>
                <c:pt idx="135">
                  <c:v>30042</c:v>
                </c:pt>
                <c:pt idx="136">
                  <c:v>30072</c:v>
                </c:pt>
                <c:pt idx="137">
                  <c:v>30103</c:v>
                </c:pt>
                <c:pt idx="138">
                  <c:v>30133</c:v>
                </c:pt>
                <c:pt idx="139">
                  <c:v>30164</c:v>
                </c:pt>
                <c:pt idx="140">
                  <c:v>30195</c:v>
                </c:pt>
                <c:pt idx="141">
                  <c:v>30225</c:v>
                </c:pt>
                <c:pt idx="142">
                  <c:v>30256</c:v>
                </c:pt>
                <c:pt idx="143">
                  <c:v>30286</c:v>
                </c:pt>
                <c:pt idx="144">
                  <c:v>30317</c:v>
                </c:pt>
                <c:pt idx="145">
                  <c:v>30348</c:v>
                </c:pt>
                <c:pt idx="146">
                  <c:v>30376</c:v>
                </c:pt>
                <c:pt idx="147">
                  <c:v>30407</c:v>
                </c:pt>
                <c:pt idx="148">
                  <c:v>30437</c:v>
                </c:pt>
                <c:pt idx="149">
                  <c:v>30468</c:v>
                </c:pt>
                <c:pt idx="150">
                  <c:v>30498</c:v>
                </c:pt>
                <c:pt idx="151">
                  <c:v>30529</c:v>
                </c:pt>
                <c:pt idx="152">
                  <c:v>30560</c:v>
                </c:pt>
                <c:pt idx="153">
                  <c:v>30590</c:v>
                </c:pt>
                <c:pt idx="154">
                  <c:v>30621</c:v>
                </c:pt>
                <c:pt idx="155">
                  <c:v>30651</c:v>
                </c:pt>
                <c:pt idx="156">
                  <c:v>30682</c:v>
                </c:pt>
                <c:pt idx="157">
                  <c:v>30713</c:v>
                </c:pt>
                <c:pt idx="158">
                  <c:v>30742</c:v>
                </c:pt>
                <c:pt idx="159">
                  <c:v>30773</c:v>
                </c:pt>
                <c:pt idx="160">
                  <c:v>30803</c:v>
                </c:pt>
                <c:pt idx="161">
                  <c:v>30834</c:v>
                </c:pt>
                <c:pt idx="162">
                  <c:v>30864</c:v>
                </c:pt>
                <c:pt idx="163">
                  <c:v>30895</c:v>
                </c:pt>
                <c:pt idx="164">
                  <c:v>30926</c:v>
                </c:pt>
                <c:pt idx="165">
                  <c:v>30956</c:v>
                </c:pt>
                <c:pt idx="166">
                  <c:v>30987</c:v>
                </c:pt>
                <c:pt idx="167">
                  <c:v>31017</c:v>
                </c:pt>
                <c:pt idx="168">
                  <c:v>31048</c:v>
                </c:pt>
                <c:pt idx="169">
                  <c:v>31079</c:v>
                </c:pt>
                <c:pt idx="170">
                  <c:v>31107</c:v>
                </c:pt>
                <c:pt idx="171">
                  <c:v>31138</c:v>
                </c:pt>
                <c:pt idx="172">
                  <c:v>31168</c:v>
                </c:pt>
                <c:pt idx="173">
                  <c:v>31199</c:v>
                </c:pt>
                <c:pt idx="174">
                  <c:v>31229</c:v>
                </c:pt>
                <c:pt idx="175">
                  <c:v>31260</c:v>
                </c:pt>
                <c:pt idx="176">
                  <c:v>31291</c:v>
                </c:pt>
                <c:pt idx="177">
                  <c:v>31321</c:v>
                </c:pt>
                <c:pt idx="178">
                  <c:v>31352</c:v>
                </c:pt>
                <c:pt idx="179">
                  <c:v>31382</c:v>
                </c:pt>
                <c:pt idx="180">
                  <c:v>31413</c:v>
                </c:pt>
                <c:pt idx="181">
                  <c:v>31444</c:v>
                </c:pt>
                <c:pt idx="182">
                  <c:v>31472</c:v>
                </c:pt>
                <c:pt idx="183">
                  <c:v>31503</c:v>
                </c:pt>
                <c:pt idx="184">
                  <c:v>31533</c:v>
                </c:pt>
                <c:pt idx="185">
                  <c:v>31564</c:v>
                </c:pt>
                <c:pt idx="186">
                  <c:v>31594</c:v>
                </c:pt>
                <c:pt idx="187">
                  <c:v>31625</c:v>
                </c:pt>
                <c:pt idx="188">
                  <c:v>31656</c:v>
                </c:pt>
                <c:pt idx="189">
                  <c:v>31686</c:v>
                </c:pt>
                <c:pt idx="190">
                  <c:v>31717</c:v>
                </c:pt>
                <c:pt idx="191">
                  <c:v>31747</c:v>
                </c:pt>
                <c:pt idx="192">
                  <c:v>31778</c:v>
                </c:pt>
                <c:pt idx="193">
                  <c:v>31809</c:v>
                </c:pt>
                <c:pt idx="194">
                  <c:v>31837</c:v>
                </c:pt>
                <c:pt idx="195">
                  <c:v>31868</c:v>
                </c:pt>
                <c:pt idx="196">
                  <c:v>31898</c:v>
                </c:pt>
                <c:pt idx="197">
                  <c:v>31929</c:v>
                </c:pt>
                <c:pt idx="198">
                  <c:v>31959</c:v>
                </c:pt>
                <c:pt idx="199">
                  <c:v>31990</c:v>
                </c:pt>
                <c:pt idx="200">
                  <c:v>32021</c:v>
                </c:pt>
                <c:pt idx="201">
                  <c:v>32051</c:v>
                </c:pt>
                <c:pt idx="202">
                  <c:v>32082</c:v>
                </c:pt>
                <c:pt idx="203">
                  <c:v>32112</c:v>
                </c:pt>
                <c:pt idx="204">
                  <c:v>32143</c:v>
                </c:pt>
                <c:pt idx="205">
                  <c:v>32174</c:v>
                </c:pt>
                <c:pt idx="206">
                  <c:v>32203</c:v>
                </c:pt>
                <c:pt idx="207">
                  <c:v>32234</c:v>
                </c:pt>
                <c:pt idx="208">
                  <c:v>32264</c:v>
                </c:pt>
                <c:pt idx="209">
                  <c:v>32295</c:v>
                </c:pt>
                <c:pt idx="210">
                  <c:v>32325</c:v>
                </c:pt>
                <c:pt idx="211">
                  <c:v>32356</c:v>
                </c:pt>
                <c:pt idx="212">
                  <c:v>32387</c:v>
                </c:pt>
                <c:pt idx="213">
                  <c:v>32417</c:v>
                </c:pt>
                <c:pt idx="214">
                  <c:v>32448</c:v>
                </c:pt>
                <c:pt idx="215">
                  <c:v>32478</c:v>
                </c:pt>
                <c:pt idx="216">
                  <c:v>32509</c:v>
                </c:pt>
                <c:pt idx="217">
                  <c:v>32540</c:v>
                </c:pt>
                <c:pt idx="218">
                  <c:v>32568</c:v>
                </c:pt>
                <c:pt idx="219">
                  <c:v>32599</c:v>
                </c:pt>
                <c:pt idx="220">
                  <c:v>32629</c:v>
                </c:pt>
                <c:pt idx="221">
                  <c:v>32660</c:v>
                </c:pt>
                <c:pt idx="222">
                  <c:v>32690</c:v>
                </c:pt>
                <c:pt idx="223">
                  <c:v>32721</c:v>
                </c:pt>
                <c:pt idx="224">
                  <c:v>32752</c:v>
                </c:pt>
                <c:pt idx="225">
                  <c:v>32782</c:v>
                </c:pt>
                <c:pt idx="226">
                  <c:v>32813</c:v>
                </c:pt>
                <c:pt idx="227">
                  <c:v>32843</c:v>
                </c:pt>
                <c:pt idx="228">
                  <c:v>32874</c:v>
                </c:pt>
                <c:pt idx="229">
                  <c:v>32905</c:v>
                </c:pt>
                <c:pt idx="230">
                  <c:v>32933</c:v>
                </c:pt>
                <c:pt idx="231">
                  <c:v>32964</c:v>
                </c:pt>
                <c:pt idx="232">
                  <c:v>32994</c:v>
                </c:pt>
                <c:pt idx="233">
                  <c:v>33025</c:v>
                </c:pt>
                <c:pt idx="234">
                  <c:v>33055</c:v>
                </c:pt>
                <c:pt idx="235">
                  <c:v>33086</c:v>
                </c:pt>
                <c:pt idx="236">
                  <c:v>33117</c:v>
                </c:pt>
                <c:pt idx="237">
                  <c:v>33147</c:v>
                </c:pt>
                <c:pt idx="238">
                  <c:v>33178</c:v>
                </c:pt>
                <c:pt idx="239">
                  <c:v>33208</c:v>
                </c:pt>
                <c:pt idx="240">
                  <c:v>33239</c:v>
                </c:pt>
                <c:pt idx="241">
                  <c:v>33270</c:v>
                </c:pt>
                <c:pt idx="242">
                  <c:v>33298</c:v>
                </c:pt>
                <c:pt idx="243">
                  <c:v>33329</c:v>
                </c:pt>
                <c:pt idx="244">
                  <c:v>33359</c:v>
                </c:pt>
                <c:pt idx="245">
                  <c:v>33390</c:v>
                </c:pt>
                <c:pt idx="246">
                  <c:v>33420</c:v>
                </c:pt>
                <c:pt idx="247">
                  <c:v>33451</c:v>
                </c:pt>
                <c:pt idx="248">
                  <c:v>33482</c:v>
                </c:pt>
                <c:pt idx="249">
                  <c:v>33512</c:v>
                </c:pt>
                <c:pt idx="250">
                  <c:v>33543</c:v>
                </c:pt>
                <c:pt idx="251">
                  <c:v>33573</c:v>
                </c:pt>
                <c:pt idx="252">
                  <c:v>33604</c:v>
                </c:pt>
                <c:pt idx="253">
                  <c:v>33635</c:v>
                </c:pt>
                <c:pt idx="254">
                  <c:v>33664</c:v>
                </c:pt>
                <c:pt idx="255">
                  <c:v>33695</c:v>
                </c:pt>
                <c:pt idx="256">
                  <c:v>33725</c:v>
                </c:pt>
                <c:pt idx="257">
                  <c:v>33756</c:v>
                </c:pt>
                <c:pt idx="258">
                  <c:v>33786</c:v>
                </c:pt>
                <c:pt idx="259">
                  <c:v>33817</c:v>
                </c:pt>
                <c:pt idx="260">
                  <c:v>33848</c:v>
                </c:pt>
                <c:pt idx="261">
                  <c:v>33878</c:v>
                </c:pt>
                <c:pt idx="262">
                  <c:v>33909</c:v>
                </c:pt>
                <c:pt idx="263">
                  <c:v>33939</c:v>
                </c:pt>
                <c:pt idx="264">
                  <c:v>33970</c:v>
                </c:pt>
                <c:pt idx="265">
                  <c:v>34001</c:v>
                </c:pt>
                <c:pt idx="266">
                  <c:v>34029</c:v>
                </c:pt>
                <c:pt idx="267">
                  <c:v>34060</c:v>
                </c:pt>
                <c:pt idx="268">
                  <c:v>34090</c:v>
                </c:pt>
                <c:pt idx="269">
                  <c:v>34121</c:v>
                </c:pt>
                <c:pt idx="270">
                  <c:v>34151</c:v>
                </c:pt>
                <c:pt idx="271">
                  <c:v>34182</c:v>
                </c:pt>
                <c:pt idx="272">
                  <c:v>34213</c:v>
                </c:pt>
                <c:pt idx="273">
                  <c:v>34243</c:v>
                </c:pt>
                <c:pt idx="274">
                  <c:v>34274</c:v>
                </c:pt>
                <c:pt idx="275">
                  <c:v>34304</c:v>
                </c:pt>
                <c:pt idx="276">
                  <c:v>34335</c:v>
                </c:pt>
                <c:pt idx="277">
                  <c:v>34366</c:v>
                </c:pt>
                <c:pt idx="278">
                  <c:v>34394</c:v>
                </c:pt>
                <c:pt idx="279">
                  <c:v>34425</c:v>
                </c:pt>
                <c:pt idx="280">
                  <c:v>34455</c:v>
                </c:pt>
                <c:pt idx="281">
                  <c:v>34486</c:v>
                </c:pt>
                <c:pt idx="282">
                  <c:v>34516</c:v>
                </c:pt>
                <c:pt idx="283">
                  <c:v>34547</c:v>
                </c:pt>
                <c:pt idx="284">
                  <c:v>34578</c:v>
                </c:pt>
                <c:pt idx="285">
                  <c:v>34608</c:v>
                </c:pt>
                <c:pt idx="286">
                  <c:v>34639</c:v>
                </c:pt>
                <c:pt idx="287">
                  <c:v>34669</c:v>
                </c:pt>
                <c:pt idx="288">
                  <c:v>34700</c:v>
                </c:pt>
                <c:pt idx="289">
                  <c:v>34731</c:v>
                </c:pt>
                <c:pt idx="290">
                  <c:v>34759</c:v>
                </c:pt>
                <c:pt idx="291">
                  <c:v>34790</c:v>
                </c:pt>
                <c:pt idx="292">
                  <c:v>34820</c:v>
                </c:pt>
                <c:pt idx="293">
                  <c:v>34851</c:v>
                </c:pt>
                <c:pt idx="294">
                  <c:v>34881</c:v>
                </c:pt>
                <c:pt idx="295">
                  <c:v>34912</c:v>
                </c:pt>
                <c:pt idx="296">
                  <c:v>34943</c:v>
                </c:pt>
                <c:pt idx="297">
                  <c:v>34973</c:v>
                </c:pt>
                <c:pt idx="298">
                  <c:v>35004</c:v>
                </c:pt>
                <c:pt idx="299">
                  <c:v>35034</c:v>
                </c:pt>
                <c:pt idx="300">
                  <c:v>35065</c:v>
                </c:pt>
                <c:pt idx="301">
                  <c:v>35096</c:v>
                </c:pt>
                <c:pt idx="302">
                  <c:v>35125</c:v>
                </c:pt>
                <c:pt idx="303">
                  <c:v>35156</c:v>
                </c:pt>
                <c:pt idx="304">
                  <c:v>35186</c:v>
                </c:pt>
                <c:pt idx="305">
                  <c:v>35217</c:v>
                </c:pt>
                <c:pt idx="306">
                  <c:v>35247</c:v>
                </c:pt>
                <c:pt idx="307">
                  <c:v>35278</c:v>
                </c:pt>
                <c:pt idx="308">
                  <c:v>35309</c:v>
                </c:pt>
                <c:pt idx="309">
                  <c:v>35339</c:v>
                </c:pt>
                <c:pt idx="310">
                  <c:v>35370</c:v>
                </c:pt>
                <c:pt idx="311">
                  <c:v>35400</c:v>
                </c:pt>
                <c:pt idx="312">
                  <c:v>35431</c:v>
                </c:pt>
                <c:pt idx="313">
                  <c:v>35462</c:v>
                </c:pt>
                <c:pt idx="314">
                  <c:v>35490</c:v>
                </c:pt>
                <c:pt idx="315">
                  <c:v>35521</c:v>
                </c:pt>
                <c:pt idx="316">
                  <c:v>35551</c:v>
                </c:pt>
                <c:pt idx="317">
                  <c:v>35582</c:v>
                </c:pt>
                <c:pt idx="318">
                  <c:v>35612</c:v>
                </c:pt>
                <c:pt idx="319">
                  <c:v>35643</c:v>
                </c:pt>
                <c:pt idx="320">
                  <c:v>35674</c:v>
                </c:pt>
                <c:pt idx="321">
                  <c:v>35704</c:v>
                </c:pt>
                <c:pt idx="322">
                  <c:v>35735</c:v>
                </c:pt>
                <c:pt idx="323">
                  <c:v>35765</c:v>
                </c:pt>
                <c:pt idx="324">
                  <c:v>35796</c:v>
                </c:pt>
                <c:pt idx="325">
                  <c:v>35827</c:v>
                </c:pt>
                <c:pt idx="326">
                  <c:v>35855</c:v>
                </c:pt>
                <c:pt idx="327">
                  <c:v>35886</c:v>
                </c:pt>
                <c:pt idx="328">
                  <c:v>35916</c:v>
                </c:pt>
                <c:pt idx="329">
                  <c:v>35947</c:v>
                </c:pt>
                <c:pt idx="330">
                  <c:v>35977</c:v>
                </c:pt>
                <c:pt idx="331">
                  <c:v>36008</c:v>
                </c:pt>
                <c:pt idx="332">
                  <c:v>36039</c:v>
                </c:pt>
                <c:pt idx="333">
                  <c:v>36069</c:v>
                </c:pt>
                <c:pt idx="334">
                  <c:v>36100</c:v>
                </c:pt>
                <c:pt idx="335">
                  <c:v>36130</c:v>
                </c:pt>
                <c:pt idx="336">
                  <c:v>36161</c:v>
                </c:pt>
                <c:pt idx="337">
                  <c:v>36192</c:v>
                </c:pt>
                <c:pt idx="338">
                  <c:v>36220</c:v>
                </c:pt>
                <c:pt idx="339">
                  <c:v>36251</c:v>
                </c:pt>
                <c:pt idx="340">
                  <c:v>36281</c:v>
                </c:pt>
                <c:pt idx="341">
                  <c:v>36312</c:v>
                </c:pt>
                <c:pt idx="342">
                  <c:v>36342</c:v>
                </c:pt>
                <c:pt idx="343">
                  <c:v>36373</c:v>
                </c:pt>
                <c:pt idx="344">
                  <c:v>36404</c:v>
                </c:pt>
                <c:pt idx="345">
                  <c:v>36434</c:v>
                </c:pt>
                <c:pt idx="346">
                  <c:v>36465</c:v>
                </c:pt>
                <c:pt idx="347">
                  <c:v>36495</c:v>
                </c:pt>
                <c:pt idx="348">
                  <c:v>36526</c:v>
                </c:pt>
                <c:pt idx="349">
                  <c:v>36557</c:v>
                </c:pt>
                <c:pt idx="350">
                  <c:v>36586</c:v>
                </c:pt>
                <c:pt idx="351">
                  <c:v>36617</c:v>
                </c:pt>
                <c:pt idx="352">
                  <c:v>36647</c:v>
                </c:pt>
                <c:pt idx="353">
                  <c:v>36678</c:v>
                </c:pt>
                <c:pt idx="354">
                  <c:v>36708</c:v>
                </c:pt>
                <c:pt idx="355">
                  <c:v>36739</c:v>
                </c:pt>
                <c:pt idx="356">
                  <c:v>36770</c:v>
                </c:pt>
                <c:pt idx="357">
                  <c:v>36800</c:v>
                </c:pt>
                <c:pt idx="358">
                  <c:v>36831</c:v>
                </c:pt>
                <c:pt idx="359">
                  <c:v>36861</c:v>
                </c:pt>
                <c:pt idx="360">
                  <c:v>36892</c:v>
                </c:pt>
                <c:pt idx="361">
                  <c:v>36923</c:v>
                </c:pt>
                <c:pt idx="362">
                  <c:v>36951</c:v>
                </c:pt>
                <c:pt idx="363">
                  <c:v>36982</c:v>
                </c:pt>
                <c:pt idx="364">
                  <c:v>37012</c:v>
                </c:pt>
                <c:pt idx="365">
                  <c:v>37043</c:v>
                </c:pt>
                <c:pt idx="366">
                  <c:v>37073</c:v>
                </c:pt>
                <c:pt idx="367">
                  <c:v>37104</c:v>
                </c:pt>
                <c:pt idx="368">
                  <c:v>37135</c:v>
                </c:pt>
                <c:pt idx="369">
                  <c:v>37165</c:v>
                </c:pt>
                <c:pt idx="370">
                  <c:v>37196</c:v>
                </c:pt>
                <c:pt idx="371">
                  <c:v>37226</c:v>
                </c:pt>
                <c:pt idx="372">
                  <c:v>37257</c:v>
                </c:pt>
                <c:pt idx="373">
                  <c:v>37288</c:v>
                </c:pt>
                <c:pt idx="374">
                  <c:v>37316</c:v>
                </c:pt>
                <c:pt idx="375">
                  <c:v>37347</c:v>
                </c:pt>
                <c:pt idx="376">
                  <c:v>37377</c:v>
                </c:pt>
                <c:pt idx="377">
                  <c:v>37408</c:v>
                </c:pt>
                <c:pt idx="378">
                  <c:v>37438</c:v>
                </c:pt>
                <c:pt idx="379">
                  <c:v>37469</c:v>
                </c:pt>
                <c:pt idx="380">
                  <c:v>37500</c:v>
                </c:pt>
                <c:pt idx="381">
                  <c:v>37530</c:v>
                </c:pt>
                <c:pt idx="382">
                  <c:v>37561</c:v>
                </c:pt>
                <c:pt idx="383">
                  <c:v>37591</c:v>
                </c:pt>
                <c:pt idx="384">
                  <c:v>37622</c:v>
                </c:pt>
                <c:pt idx="385">
                  <c:v>37653</c:v>
                </c:pt>
                <c:pt idx="386">
                  <c:v>37681</c:v>
                </c:pt>
                <c:pt idx="387">
                  <c:v>37712</c:v>
                </c:pt>
                <c:pt idx="388">
                  <c:v>37742</c:v>
                </c:pt>
                <c:pt idx="389">
                  <c:v>37773</c:v>
                </c:pt>
                <c:pt idx="390">
                  <c:v>37803</c:v>
                </c:pt>
                <c:pt idx="391">
                  <c:v>37834</c:v>
                </c:pt>
                <c:pt idx="392">
                  <c:v>37865</c:v>
                </c:pt>
                <c:pt idx="393">
                  <c:v>37895</c:v>
                </c:pt>
                <c:pt idx="394">
                  <c:v>37926</c:v>
                </c:pt>
                <c:pt idx="395">
                  <c:v>37956</c:v>
                </c:pt>
                <c:pt idx="396">
                  <c:v>37987</c:v>
                </c:pt>
                <c:pt idx="397">
                  <c:v>38018</c:v>
                </c:pt>
                <c:pt idx="398">
                  <c:v>38047</c:v>
                </c:pt>
                <c:pt idx="399">
                  <c:v>38078</c:v>
                </c:pt>
                <c:pt idx="400">
                  <c:v>38108</c:v>
                </c:pt>
                <c:pt idx="401">
                  <c:v>38139</c:v>
                </c:pt>
                <c:pt idx="402">
                  <c:v>38169</c:v>
                </c:pt>
                <c:pt idx="403">
                  <c:v>38200</c:v>
                </c:pt>
                <c:pt idx="404">
                  <c:v>38231</c:v>
                </c:pt>
                <c:pt idx="405">
                  <c:v>38261</c:v>
                </c:pt>
                <c:pt idx="406">
                  <c:v>38292</c:v>
                </c:pt>
                <c:pt idx="407">
                  <c:v>38322</c:v>
                </c:pt>
                <c:pt idx="408">
                  <c:v>38353</c:v>
                </c:pt>
                <c:pt idx="409">
                  <c:v>38384</c:v>
                </c:pt>
                <c:pt idx="410">
                  <c:v>38412</c:v>
                </c:pt>
                <c:pt idx="411">
                  <c:v>38443</c:v>
                </c:pt>
                <c:pt idx="412">
                  <c:v>38473</c:v>
                </c:pt>
                <c:pt idx="413">
                  <c:v>38504</c:v>
                </c:pt>
                <c:pt idx="414">
                  <c:v>38534</c:v>
                </c:pt>
                <c:pt idx="415">
                  <c:v>38565</c:v>
                </c:pt>
                <c:pt idx="416">
                  <c:v>38596</c:v>
                </c:pt>
                <c:pt idx="417">
                  <c:v>38626</c:v>
                </c:pt>
                <c:pt idx="418">
                  <c:v>38657</c:v>
                </c:pt>
                <c:pt idx="419">
                  <c:v>38687</c:v>
                </c:pt>
                <c:pt idx="420">
                  <c:v>38718</c:v>
                </c:pt>
                <c:pt idx="421">
                  <c:v>38749</c:v>
                </c:pt>
                <c:pt idx="422">
                  <c:v>38777</c:v>
                </c:pt>
                <c:pt idx="423">
                  <c:v>38808</c:v>
                </c:pt>
                <c:pt idx="424">
                  <c:v>38838</c:v>
                </c:pt>
                <c:pt idx="425">
                  <c:v>38869</c:v>
                </c:pt>
                <c:pt idx="426">
                  <c:v>38899</c:v>
                </c:pt>
                <c:pt idx="427">
                  <c:v>38930</c:v>
                </c:pt>
                <c:pt idx="428">
                  <c:v>38961</c:v>
                </c:pt>
                <c:pt idx="429">
                  <c:v>38991</c:v>
                </c:pt>
                <c:pt idx="430">
                  <c:v>39022</c:v>
                </c:pt>
                <c:pt idx="431">
                  <c:v>39052</c:v>
                </c:pt>
                <c:pt idx="432">
                  <c:v>39083</c:v>
                </c:pt>
                <c:pt idx="433">
                  <c:v>39114</c:v>
                </c:pt>
                <c:pt idx="434">
                  <c:v>39142</c:v>
                </c:pt>
                <c:pt idx="435">
                  <c:v>39173</c:v>
                </c:pt>
                <c:pt idx="436">
                  <c:v>39203</c:v>
                </c:pt>
                <c:pt idx="437">
                  <c:v>39234</c:v>
                </c:pt>
                <c:pt idx="438">
                  <c:v>39264</c:v>
                </c:pt>
                <c:pt idx="439">
                  <c:v>39295</c:v>
                </c:pt>
                <c:pt idx="440">
                  <c:v>39326</c:v>
                </c:pt>
                <c:pt idx="441">
                  <c:v>39356</c:v>
                </c:pt>
                <c:pt idx="442">
                  <c:v>39387</c:v>
                </c:pt>
                <c:pt idx="443">
                  <c:v>39417</c:v>
                </c:pt>
                <c:pt idx="444">
                  <c:v>39448</c:v>
                </c:pt>
                <c:pt idx="445">
                  <c:v>39479</c:v>
                </c:pt>
                <c:pt idx="446">
                  <c:v>39508</c:v>
                </c:pt>
                <c:pt idx="447">
                  <c:v>39539</c:v>
                </c:pt>
                <c:pt idx="448">
                  <c:v>39569</c:v>
                </c:pt>
                <c:pt idx="449">
                  <c:v>39600</c:v>
                </c:pt>
                <c:pt idx="450">
                  <c:v>39630</c:v>
                </c:pt>
                <c:pt idx="451">
                  <c:v>39661</c:v>
                </c:pt>
                <c:pt idx="452">
                  <c:v>39692</c:v>
                </c:pt>
                <c:pt idx="453">
                  <c:v>39722</c:v>
                </c:pt>
                <c:pt idx="454">
                  <c:v>39753</c:v>
                </c:pt>
                <c:pt idx="455">
                  <c:v>39783</c:v>
                </c:pt>
                <c:pt idx="456">
                  <c:v>39814</c:v>
                </c:pt>
                <c:pt idx="457">
                  <c:v>39845</c:v>
                </c:pt>
                <c:pt idx="458">
                  <c:v>39873</c:v>
                </c:pt>
                <c:pt idx="459">
                  <c:v>39904</c:v>
                </c:pt>
                <c:pt idx="460">
                  <c:v>39934</c:v>
                </c:pt>
                <c:pt idx="461">
                  <c:v>39965</c:v>
                </c:pt>
                <c:pt idx="462">
                  <c:v>39995</c:v>
                </c:pt>
                <c:pt idx="463">
                  <c:v>40026</c:v>
                </c:pt>
                <c:pt idx="464">
                  <c:v>40057</c:v>
                </c:pt>
                <c:pt idx="465">
                  <c:v>40087</c:v>
                </c:pt>
                <c:pt idx="466">
                  <c:v>40118</c:v>
                </c:pt>
                <c:pt idx="467">
                  <c:v>40148</c:v>
                </c:pt>
                <c:pt idx="468">
                  <c:v>40179</c:v>
                </c:pt>
                <c:pt idx="469">
                  <c:v>40210</c:v>
                </c:pt>
                <c:pt idx="470">
                  <c:v>40238</c:v>
                </c:pt>
                <c:pt idx="471">
                  <c:v>40269</c:v>
                </c:pt>
                <c:pt idx="472">
                  <c:v>40299</c:v>
                </c:pt>
                <c:pt idx="473">
                  <c:v>40330</c:v>
                </c:pt>
                <c:pt idx="474">
                  <c:v>40360</c:v>
                </c:pt>
                <c:pt idx="475">
                  <c:v>40391</c:v>
                </c:pt>
                <c:pt idx="476">
                  <c:v>40422</c:v>
                </c:pt>
                <c:pt idx="477">
                  <c:v>40452</c:v>
                </c:pt>
                <c:pt idx="478">
                  <c:v>40483</c:v>
                </c:pt>
                <c:pt idx="479">
                  <c:v>40513</c:v>
                </c:pt>
                <c:pt idx="480">
                  <c:v>40544</c:v>
                </c:pt>
                <c:pt idx="481">
                  <c:v>40575</c:v>
                </c:pt>
                <c:pt idx="482">
                  <c:v>40603</c:v>
                </c:pt>
                <c:pt idx="483">
                  <c:v>40634</c:v>
                </c:pt>
                <c:pt idx="484">
                  <c:v>40664</c:v>
                </c:pt>
                <c:pt idx="485">
                  <c:v>40695</c:v>
                </c:pt>
                <c:pt idx="486">
                  <c:v>40725</c:v>
                </c:pt>
                <c:pt idx="487">
                  <c:v>40756</c:v>
                </c:pt>
                <c:pt idx="488">
                  <c:v>40787</c:v>
                </c:pt>
                <c:pt idx="489">
                  <c:v>40817</c:v>
                </c:pt>
                <c:pt idx="490">
                  <c:v>40848</c:v>
                </c:pt>
                <c:pt idx="491">
                  <c:v>40878</c:v>
                </c:pt>
                <c:pt idx="492">
                  <c:v>40909</c:v>
                </c:pt>
                <c:pt idx="493">
                  <c:v>40940</c:v>
                </c:pt>
                <c:pt idx="494">
                  <c:v>40969</c:v>
                </c:pt>
                <c:pt idx="495">
                  <c:v>41000</c:v>
                </c:pt>
                <c:pt idx="496">
                  <c:v>41030</c:v>
                </c:pt>
                <c:pt idx="497">
                  <c:v>41061</c:v>
                </c:pt>
                <c:pt idx="498">
                  <c:v>41091</c:v>
                </c:pt>
                <c:pt idx="499">
                  <c:v>41122</c:v>
                </c:pt>
                <c:pt idx="500">
                  <c:v>41153</c:v>
                </c:pt>
                <c:pt idx="501">
                  <c:v>41183</c:v>
                </c:pt>
                <c:pt idx="502">
                  <c:v>41214</c:v>
                </c:pt>
                <c:pt idx="503">
                  <c:v>41244</c:v>
                </c:pt>
                <c:pt idx="504">
                  <c:v>41275</c:v>
                </c:pt>
                <c:pt idx="505">
                  <c:v>41306</c:v>
                </c:pt>
                <c:pt idx="506">
                  <c:v>41334</c:v>
                </c:pt>
                <c:pt idx="507">
                  <c:v>41365</c:v>
                </c:pt>
                <c:pt idx="508">
                  <c:v>41395</c:v>
                </c:pt>
                <c:pt idx="509">
                  <c:v>41426</c:v>
                </c:pt>
                <c:pt idx="510">
                  <c:v>41456</c:v>
                </c:pt>
                <c:pt idx="511">
                  <c:v>41487</c:v>
                </c:pt>
                <c:pt idx="512">
                  <c:v>41518</c:v>
                </c:pt>
                <c:pt idx="513">
                  <c:v>41548</c:v>
                </c:pt>
                <c:pt idx="514">
                  <c:v>41579</c:v>
                </c:pt>
                <c:pt idx="515">
                  <c:v>41609</c:v>
                </c:pt>
                <c:pt idx="516">
                  <c:v>41640</c:v>
                </c:pt>
                <c:pt idx="517">
                  <c:v>41671</c:v>
                </c:pt>
                <c:pt idx="518">
                  <c:v>41699</c:v>
                </c:pt>
                <c:pt idx="519">
                  <c:v>41730</c:v>
                </c:pt>
                <c:pt idx="520">
                  <c:v>41760</c:v>
                </c:pt>
                <c:pt idx="521">
                  <c:v>41791</c:v>
                </c:pt>
                <c:pt idx="522">
                  <c:v>41821</c:v>
                </c:pt>
                <c:pt idx="523">
                  <c:v>41852</c:v>
                </c:pt>
                <c:pt idx="524">
                  <c:v>41883</c:v>
                </c:pt>
                <c:pt idx="525">
                  <c:v>41913</c:v>
                </c:pt>
                <c:pt idx="526">
                  <c:v>41944</c:v>
                </c:pt>
                <c:pt idx="527">
                  <c:v>41974</c:v>
                </c:pt>
                <c:pt idx="528">
                  <c:v>42005</c:v>
                </c:pt>
                <c:pt idx="529">
                  <c:v>42036</c:v>
                </c:pt>
                <c:pt idx="530">
                  <c:v>42064</c:v>
                </c:pt>
                <c:pt idx="531">
                  <c:v>42095</c:v>
                </c:pt>
                <c:pt idx="532">
                  <c:v>42125</c:v>
                </c:pt>
                <c:pt idx="533">
                  <c:v>42156</c:v>
                </c:pt>
                <c:pt idx="534">
                  <c:v>42186</c:v>
                </c:pt>
                <c:pt idx="535">
                  <c:v>42217</c:v>
                </c:pt>
                <c:pt idx="536">
                  <c:v>42248</c:v>
                </c:pt>
                <c:pt idx="537">
                  <c:v>42278</c:v>
                </c:pt>
                <c:pt idx="538">
                  <c:v>42309</c:v>
                </c:pt>
                <c:pt idx="539">
                  <c:v>42339</c:v>
                </c:pt>
                <c:pt idx="540">
                  <c:v>42370</c:v>
                </c:pt>
                <c:pt idx="541">
                  <c:v>42401</c:v>
                </c:pt>
                <c:pt idx="542">
                  <c:v>42430</c:v>
                </c:pt>
                <c:pt idx="543">
                  <c:v>42461</c:v>
                </c:pt>
                <c:pt idx="544">
                  <c:v>42491</c:v>
                </c:pt>
                <c:pt idx="545">
                  <c:v>42522</c:v>
                </c:pt>
                <c:pt idx="546">
                  <c:v>42552</c:v>
                </c:pt>
                <c:pt idx="547">
                  <c:v>42583</c:v>
                </c:pt>
                <c:pt idx="548">
                  <c:v>42614</c:v>
                </c:pt>
                <c:pt idx="549">
                  <c:v>42644</c:v>
                </c:pt>
                <c:pt idx="550">
                  <c:v>42675</c:v>
                </c:pt>
                <c:pt idx="551">
                  <c:v>42705</c:v>
                </c:pt>
                <c:pt idx="552">
                  <c:v>42736</c:v>
                </c:pt>
                <c:pt idx="553">
                  <c:v>42767</c:v>
                </c:pt>
                <c:pt idx="554">
                  <c:v>42795</c:v>
                </c:pt>
                <c:pt idx="555">
                  <c:v>42826</c:v>
                </c:pt>
                <c:pt idx="556">
                  <c:v>42856</c:v>
                </c:pt>
                <c:pt idx="557">
                  <c:v>42887</c:v>
                </c:pt>
                <c:pt idx="558">
                  <c:v>42917</c:v>
                </c:pt>
                <c:pt idx="559">
                  <c:v>42948</c:v>
                </c:pt>
                <c:pt idx="560">
                  <c:v>42979</c:v>
                </c:pt>
                <c:pt idx="561">
                  <c:v>43009</c:v>
                </c:pt>
                <c:pt idx="562">
                  <c:v>43040</c:v>
                </c:pt>
                <c:pt idx="563">
                  <c:v>43070</c:v>
                </c:pt>
                <c:pt idx="564">
                  <c:v>43101</c:v>
                </c:pt>
                <c:pt idx="565">
                  <c:v>43132</c:v>
                </c:pt>
                <c:pt idx="566">
                  <c:v>43160</c:v>
                </c:pt>
                <c:pt idx="567">
                  <c:v>43191</c:v>
                </c:pt>
                <c:pt idx="568">
                  <c:v>43221</c:v>
                </c:pt>
                <c:pt idx="569">
                  <c:v>43252</c:v>
                </c:pt>
                <c:pt idx="570">
                  <c:v>43282</c:v>
                </c:pt>
                <c:pt idx="571">
                  <c:v>43313</c:v>
                </c:pt>
                <c:pt idx="572">
                  <c:v>43344</c:v>
                </c:pt>
                <c:pt idx="573">
                  <c:v>43374</c:v>
                </c:pt>
                <c:pt idx="574">
                  <c:v>43405</c:v>
                </c:pt>
                <c:pt idx="575">
                  <c:v>43435</c:v>
                </c:pt>
                <c:pt idx="576">
                  <c:v>43466</c:v>
                </c:pt>
                <c:pt idx="577">
                  <c:v>43497</c:v>
                </c:pt>
                <c:pt idx="578">
                  <c:v>43525</c:v>
                </c:pt>
                <c:pt idx="579">
                  <c:v>43556</c:v>
                </c:pt>
                <c:pt idx="580">
                  <c:v>43586</c:v>
                </c:pt>
                <c:pt idx="581">
                  <c:v>43617</c:v>
                </c:pt>
                <c:pt idx="582">
                  <c:v>43647</c:v>
                </c:pt>
                <c:pt idx="583">
                  <c:v>43678</c:v>
                </c:pt>
                <c:pt idx="584">
                  <c:v>43709</c:v>
                </c:pt>
                <c:pt idx="585">
                  <c:v>43739</c:v>
                </c:pt>
                <c:pt idx="586">
                  <c:v>43770</c:v>
                </c:pt>
                <c:pt idx="587">
                  <c:v>43800</c:v>
                </c:pt>
                <c:pt idx="588">
                  <c:v>43831</c:v>
                </c:pt>
                <c:pt idx="589">
                  <c:v>43862</c:v>
                </c:pt>
                <c:pt idx="590">
                  <c:v>43891</c:v>
                </c:pt>
                <c:pt idx="591">
                  <c:v>43922</c:v>
                </c:pt>
              </c:numCache>
            </c:numRef>
          </c:cat>
          <c:val>
            <c:numRef>
              <c:f>SERIES!$D$13:$D$604</c:f>
              <c:numCache>
                <c:formatCode>0.0</c:formatCode>
                <c:ptCount val="592"/>
                <c:pt idx="0">
                  <c:v>5.878855234538003</c:v>
                </c:pt>
                <c:pt idx="1">
                  <c:v>5.9206310059369578</c:v>
                </c:pt>
                <c:pt idx="2">
                  <c:v>5.9627566142466533</c:v>
                </c:pt>
                <c:pt idx="3">
                  <c:v>6.0175263587243064</c:v>
                </c:pt>
                <c:pt idx="4">
                  <c:v>6.1084159646604403</c:v>
                </c:pt>
                <c:pt idx="5">
                  <c:v>6.203128970159133</c:v>
                </c:pt>
                <c:pt idx="6">
                  <c:v>6.319597967171914</c:v>
                </c:pt>
                <c:pt idx="7">
                  <c:v>6.4463294151192816</c:v>
                </c:pt>
                <c:pt idx="8">
                  <c:v>6.5720494540276322</c:v>
                </c:pt>
                <c:pt idx="9">
                  <c:v>6.7026595521547749</c:v>
                </c:pt>
                <c:pt idx="10">
                  <c:v>6.8436553002377822</c:v>
                </c:pt>
                <c:pt idx="11">
                  <c:v>7.0153414357513935</c:v>
                </c:pt>
                <c:pt idx="12">
                  <c:v>7.1345073208023129</c:v>
                </c:pt>
                <c:pt idx="13">
                  <c:v>7.2125268269190537</c:v>
                </c:pt>
                <c:pt idx="14">
                  <c:v>7.3901189050212199</c:v>
                </c:pt>
                <c:pt idx="15">
                  <c:v>7.6384575066570104</c:v>
                </c:pt>
                <c:pt idx="16">
                  <c:v>7.9972709633589485</c:v>
                </c:pt>
                <c:pt idx="17">
                  <c:v>8.3121327387412531</c:v>
                </c:pt>
                <c:pt idx="18">
                  <c:v>8.6741420709592845</c:v>
                </c:pt>
                <c:pt idx="19">
                  <c:v>9.0233590231494532</c:v>
                </c:pt>
                <c:pt idx="20">
                  <c:v>9.3317146517779648</c:v>
                </c:pt>
                <c:pt idx="21">
                  <c:v>9.6198933473575803</c:v>
                </c:pt>
                <c:pt idx="22">
                  <c:v>9.8867448472402497</c:v>
                </c:pt>
                <c:pt idx="23">
                  <c:v>10.162033936972108</c:v>
                </c:pt>
                <c:pt idx="24">
                  <c:v>10.358970804930143</c:v>
                </c:pt>
                <c:pt idx="25">
                  <c:v>10.498122185351844</c:v>
                </c:pt>
                <c:pt idx="26">
                  <c:v>10.658091362952694</c:v>
                </c:pt>
                <c:pt idx="27">
                  <c:v>10.840562453945321</c:v>
                </c:pt>
                <c:pt idx="28">
                  <c:v>11.074511437549054</c:v>
                </c:pt>
                <c:pt idx="29">
                  <c:v>11.226509968127999</c:v>
                </c:pt>
                <c:pt idx="30">
                  <c:v>11.385699225546551</c:v>
                </c:pt>
                <c:pt idx="31">
                  <c:v>11.562290654032948</c:v>
                </c:pt>
                <c:pt idx="32">
                  <c:v>11.768375413478783</c:v>
                </c:pt>
                <c:pt idx="33">
                  <c:v>11.982044938311676</c:v>
                </c:pt>
                <c:pt idx="34">
                  <c:v>12.144876784189318</c:v>
                </c:pt>
                <c:pt idx="35">
                  <c:v>12.261641778693571</c:v>
                </c:pt>
                <c:pt idx="36">
                  <c:v>12.324267567744357</c:v>
                </c:pt>
                <c:pt idx="37">
                  <c:v>12.391763726156205</c:v>
                </c:pt>
                <c:pt idx="38">
                  <c:v>12.388998522447153</c:v>
                </c:pt>
                <c:pt idx="39">
                  <c:v>12.362255451223845</c:v>
                </c:pt>
                <c:pt idx="40">
                  <c:v>12.338657011971849</c:v>
                </c:pt>
                <c:pt idx="41">
                  <c:v>12.339515801359578</c:v>
                </c:pt>
                <c:pt idx="42">
                  <c:v>12.351515133172384</c:v>
                </c:pt>
                <c:pt idx="43">
                  <c:v>12.391795394081717</c:v>
                </c:pt>
                <c:pt idx="44">
                  <c:v>12.465070080494835</c:v>
                </c:pt>
                <c:pt idx="45">
                  <c:v>12.555076692592083</c:v>
                </c:pt>
                <c:pt idx="46">
                  <c:v>12.629666472478281</c:v>
                </c:pt>
                <c:pt idx="47">
                  <c:v>12.70330630050934</c:v>
                </c:pt>
                <c:pt idx="48">
                  <c:v>12.737375947311937</c:v>
                </c:pt>
                <c:pt idx="49">
                  <c:v>12.780352851680238</c:v>
                </c:pt>
                <c:pt idx="50">
                  <c:v>12.85662504342714</c:v>
                </c:pt>
                <c:pt idx="51">
                  <c:v>12.965231255904554</c:v>
                </c:pt>
                <c:pt idx="52">
                  <c:v>13.097082470343077</c:v>
                </c:pt>
                <c:pt idx="53">
                  <c:v>13.167672406890251</c:v>
                </c:pt>
                <c:pt idx="54">
                  <c:v>13.23689118161048</c:v>
                </c:pt>
                <c:pt idx="55">
                  <c:v>13.332462691199865</c:v>
                </c:pt>
                <c:pt idx="56">
                  <c:v>13.461803311409136</c:v>
                </c:pt>
                <c:pt idx="57">
                  <c:v>13.605503122416463</c:v>
                </c:pt>
                <c:pt idx="58">
                  <c:v>13.732027799370909</c:v>
                </c:pt>
                <c:pt idx="59">
                  <c:v>13.867341253327831</c:v>
                </c:pt>
                <c:pt idx="60">
                  <c:v>13.962611575608525</c:v>
                </c:pt>
                <c:pt idx="61">
                  <c:v>14.052330122263941</c:v>
                </c:pt>
                <c:pt idx="62">
                  <c:v>14.113719893741578</c:v>
                </c:pt>
                <c:pt idx="63">
                  <c:v>14.179016888361799</c:v>
                </c:pt>
                <c:pt idx="64">
                  <c:v>14.264447608933912</c:v>
                </c:pt>
                <c:pt idx="65">
                  <c:v>14.320341718077863</c:v>
                </c:pt>
                <c:pt idx="66">
                  <c:v>14.38217045572461</c:v>
                </c:pt>
                <c:pt idx="67">
                  <c:v>14.473673241316744</c:v>
                </c:pt>
                <c:pt idx="68">
                  <c:v>14.604624250851998</c:v>
                </c:pt>
                <c:pt idx="69">
                  <c:v>14.752207073901246</c:v>
                </c:pt>
                <c:pt idx="70">
                  <c:v>14.870296848963807</c:v>
                </c:pt>
                <c:pt idx="71">
                  <c:v>14.975752894327442</c:v>
                </c:pt>
                <c:pt idx="72">
                  <c:v>15.034389259526137</c:v>
                </c:pt>
                <c:pt idx="73">
                  <c:v>15.101730306759082</c:v>
                </c:pt>
                <c:pt idx="74">
                  <c:v>15.14539597058924</c:v>
                </c:pt>
                <c:pt idx="75">
                  <c:v>15.196613372275475</c:v>
                </c:pt>
                <c:pt idx="76">
                  <c:v>15.275719491951193</c:v>
                </c:pt>
                <c:pt idx="77">
                  <c:v>15.347452954315763</c:v>
                </c:pt>
                <c:pt idx="78">
                  <c:v>15.435652544332777</c:v>
                </c:pt>
                <c:pt idx="79">
                  <c:v>15.556618608627426</c:v>
                </c:pt>
                <c:pt idx="80">
                  <c:v>15.704553703301558</c:v>
                </c:pt>
                <c:pt idx="81">
                  <c:v>15.871203816795262</c:v>
                </c:pt>
                <c:pt idx="82">
                  <c:v>16.047505465352625</c:v>
                </c:pt>
                <c:pt idx="83">
                  <c:v>16.277626612678493</c:v>
                </c:pt>
                <c:pt idx="84">
                  <c:v>16.44851658393733</c:v>
                </c:pt>
                <c:pt idx="85">
                  <c:v>16.581893650755347</c:v>
                </c:pt>
                <c:pt idx="86">
                  <c:v>16.761632241413249</c:v>
                </c:pt>
                <c:pt idx="87">
                  <c:v>17.003424792330566</c:v>
                </c:pt>
                <c:pt idx="88">
                  <c:v>17.391047142937154</c:v>
                </c:pt>
                <c:pt idx="89">
                  <c:v>17.783299611206861</c:v>
                </c:pt>
                <c:pt idx="90">
                  <c:v>18.257708164765535</c:v>
                </c:pt>
                <c:pt idx="91">
                  <c:v>18.744324328380692</c:v>
                </c:pt>
                <c:pt idx="92">
                  <c:v>19.212645978953564</c:v>
                </c:pt>
                <c:pt idx="93">
                  <c:v>19.678327736279403</c:v>
                </c:pt>
                <c:pt idx="94">
                  <c:v>20.112570362579909</c:v>
                </c:pt>
                <c:pt idx="95">
                  <c:v>20.541628072050401</c:v>
                </c:pt>
                <c:pt idx="96">
                  <c:v>20.796856224377088</c:v>
                </c:pt>
                <c:pt idx="97">
                  <c:v>20.968042620239082</c:v>
                </c:pt>
                <c:pt idx="98">
                  <c:v>21.394459628918003</c:v>
                </c:pt>
                <c:pt idx="99">
                  <c:v>21.978969958459711</c:v>
                </c:pt>
                <c:pt idx="100">
                  <c:v>22.724892768688729</c:v>
                </c:pt>
                <c:pt idx="101">
                  <c:v>23.198248739475417</c:v>
                </c:pt>
                <c:pt idx="102">
                  <c:v>23.689561475771978</c:v>
                </c:pt>
                <c:pt idx="103">
                  <c:v>24.242823153141881</c:v>
                </c:pt>
                <c:pt idx="104">
                  <c:v>24.905658188247283</c:v>
                </c:pt>
                <c:pt idx="105">
                  <c:v>25.613200712453047</c:v>
                </c:pt>
                <c:pt idx="106">
                  <c:v>26.20230583027827</c:v>
                </c:pt>
                <c:pt idx="107">
                  <c:v>26.660047352859156</c:v>
                </c:pt>
                <c:pt idx="108">
                  <c:v>26.91135620505122</c:v>
                </c:pt>
                <c:pt idx="109">
                  <c:v>27.106690635874603</c:v>
                </c:pt>
                <c:pt idx="110">
                  <c:v>27.357321565188094</c:v>
                </c:pt>
                <c:pt idx="111">
                  <c:v>27.650792599518176</c:v>
                </c:pt>
                <c:pt idx="112">
                  <c:v>27.994087530433536</c:v>
                </c:pt>
                <c:pt idx="113">
                  <c:v>28.177725335092347</c:v>
                </c:pt>
                <c:pt idx="114">
                  <c:v>28.344245656787319</c:v>
                </c:pt>
                <c:pt idx="115">
                  <c:v>28.498134294402274</c:v>
                </c:pt>
                <c:pt idx="116">
                  <c:v>28.606641213656712</c:v>
                </c:pt>
                <c:pt idx="117">
                  <c:v>28.676125194392636</c:v>
                </c:pt>
                <c:pt idx="118">
                  <c:v>28.729530135104167</c:v>
                </c:pt>
                <c:pt idx="119">
                  <c:v>28.843146588883876</c:v>
                </c:pt>
                <c:pt idx="120">
                  <c:v>28.910685850887443</c:v>
                </c:pt>
                <c:pt idx="121">
                  <c:v>29.013140450063947</c:v>
                </c:pt>
                <c:pt idx="122">
                  <c:v>29.11587178742327</c:v>
                </c:pt>
                <c:pt idx="123">
                  <c:v>29.253755018223405</c:v>
                </c:pt>
                <c:pt idx="124">
                  <c:v>29.393552841179122</c:v>
                </c:pt>
                <c:pt idx="125">
                  <c:v>29.440981936965592</c:v>
                </c:pt>
                <c:pt idx="126">
                  <c:v>29.463600193552981</c:v>
                </c:pt>
                <c:pt idx="127">
                  <c:v>29.469188925370826</c:v>
                </c:pt>
                <c:pt idx="128">
                  <c:v>29.413684485408872</c:v>
                </c:pt>
                <c:pt idx="129">
                  <c:v>29.31239278203903</c:v>
                </c:pt>
                <c:pt idx="130">
                  <c:v>29.219400831845064</c:v>
                </c:pt>
                <c:pt idx="131">
                  <c:v>29.209277397494013</c:v>
                </c:pt>
                <c:pt idx="132">
                  <c:v>29.164143568099973</c:v>
                </c:pt>
                <c:pt idx="133">
                  <c:v>29.183911015526842</c:v>
                </c:pt>
                <c:pt idx="134">
                  <c:v>29.345755486749308</c:v>
                </c:pt>
                <c:pt idx="135">
                  <c:v>29.618433462794204</c:v>
                </c:pt>
                <c:pt idx="136">
                  <c:v>29.923878185735894</c:v>
                </c:pt>
                <c:pt idx="137">
                  <c:v>30.035343653586118</c:v>
                </c:pt>
                <c:pt idx="138">
                  <c:v>30.119442268999105</c:v>
                </c:pt>
                <c:pt idx="139">
                  <c:v>30.279812051723638</c:v>
                </c:pt>
                <c:pt idx="140">
                  <c:v>30.539852320637952</c:v>
                </c:pt>
                <c:pt idx="141">
                  <c:v>30.848801546853075</c:v>
                </c:pt>
                <c:pt idx="142">
                  <c:v>31.156598003102967</c:v>
                </c:pt>
                <c:pt idx="143">
                  <c:v>31.538309713223835</c:v>
                </c:pt>
                <c:pt idx="144">
                  <c:v>31.828359570230745</c:v>
                </c:pt>
                <c:pt idx="145">
                  <c:v>32.077635393694401</c:v>
                </c:pt>
                <c:pt idx="146">
                  <c:v>32.33737547151199</c:v>
                </c:pt>
                <c:pt idx="147">
                  <c:v>32.659266307235455</c:v>
                </c:pt>
                <c:pt idx="148">
                  <c:v>33.081442787860766</c:v>
                </c:pt>
                <c:pt idx="149">
                  <c:v>33.412744052956768</c:v>
                </c:pt>
                <c:pt idx="150">
                  <c:v>33.773474151287445</c:v>
                </c:pt>
                <c:pt idx="151">
                  <c:v>34.116184185011889</c:v>
                </c:pt>
                <c:pt idx="152">
                  <c:v>34.390136613942751</c:v>
                </c:pt>
                <c:pt idx="153">
                  <c:v>34.614262927106203</c:v>
                </c:pt>
                <c:pt idx="154">
                  <c:v>34.825759287899366</c:v>
                </c:pt>
                <c:pt idx="155">
                  <c:v>35.103535219964655</c:v>
                </c:pt>
                <c:pt idx="156">
                  <c:v>35.269554897971481</c:v>
                </c:pt>
                <c:pt idx="157">
                  <c:v>35.438111562163876</c:v>
                </c:pt>
                <c:pt idx="158">
                  <c:v>35.758137466169593</c:v>
                </c:pt>
                <c:pt idx="159">
                  <c:v>36.202074249252128</c:v>
                </c:pt>
                <c:pt idx="160">
                  <c:v>36.710253778590761</c:v>
                </c:pt>
                <c:pt idx="161">
                  <c:v>36.935559422651785</c:v>
                </c:pt>
                <c:pt idx="162">
                  <c:v>37.124119260737444</c:v>
                </c:pt>
                <c:pt idx="163">
                  <c:v>37.411409471424768</c:v>
                </c:pt>
                <c:pt idx="164">
                  <c:v>37.869848090660049</c:v>
                </c:pt>
                <c:pt idx="165">
                  <c:v>38.400246238789684</c:v>
                </c:pt>
                <c:pt idx="166">
                  <c:v>38.810180843706853</c:v>
                </c:pt>
                <c:pt idx="167">
                  <c:v>39.095087332978167</c:v>
                </c:pt>
                <c:pt idx="168">
                  <c:v>39.174176047099884</c:v>
                </c:pt>
                <c:pt idx="169">
                  <c:v>39.283478042429749</c:v>
                </c:pt>
                <c:pt idx="170">
                  <c:v>39.552192111714682</c:v>
                </c:pt>
                <c:pt idx="171">
                  <c:v>39.929632755534605</c:v>
                </c:pt>
                <c:pt idx="172">
                  <c:v>40.36060631404137</c:v>
                </c:pt>
                <c:pt idx="173">
                  <c:v>40.527153078866554</c:v>
                </c:pt>
                <c:pt idx="174">
                  <c:v>40.68112441215284</c:v>
                </c:pt>
                <c:pt idx="175">
                  <c:v>40.948035381508952</c:v>
                </c:pt>
                <c:pt idx="176">
                  <c:v>41.393169954100884</c:v>
                </c:pt>
                <c:pt idx="177">
                  <c:v>41.901546561598437</c:v>
                </c:pt>
                <c:pt idx="178">
                  <c:v>42.328829665261793</c:v>
                </c:pt>
                <c:pt idx="179">
                  <c:v>42.670568155836648</c:v>
                </c:pt>
                <c:pt idx="180">
                  <c:v>42.803398875451158</c:v>
                </c:pt>
                <c:pt idx="181">
                  <c:v>42.939024854869196</c:v>
                </c:pt>
                <c:pt idx="182">
                  <c:v>43.335192597401019</c:v>
                </c:pt>
                <c:pt idx="183">
                  <c:v>43.908262737624426</c:v>
                </c:pt>
                <c:pt idx="184">
                  <c:v>44.623519870129627</c:v>
                </c:pt>
                <c:pt idx="185">
                  <c:v>45.056551150140798</c:v>
                </c:pt>
                <c:pt idx="186">
                  <c:v>45.499228978379307</c:v>
                </c:pt>
                <c:pt idx="187">
                  <c:v>46.027682446328086</c:v>
                </c:pt>
                <c:pt idx="188">
                  <c:v>46.691884507988661</c:v>
                </c:pt>
                <c:pt idx="189">
                  <c:v>47.409180522202838</c:v>
                </c:pt>
                <c:pt idx="190">
                  <c:v>48.06027331186845</c:v>
                </c:pt>
                <c:pt idx="191">
                  <c:v>48.66732960460191</c:v>
                </c:pt>
                <c:pt idx="192">
                  <c:v>49.019529494534126</c:v>
                </c:pt>
                <c:pt idx="193">
                  <c:v>49.311152719052153</c:v>
                </c:pt>
                <c:pt idx="194">
                  <c:v>49.943718269827158</c:v>
                </c:pt>
                <c:pt idx="195">
                  <c:v>50.795404389305922</c:v>
                </c:pt>
                <c:pt idx="196">
                  <c:v>51.813031633558339</c:v>
                </c:pt>
                <c:pt idx="197">
                  <c:v>52.38723934363987</c:v>
                </c:pt>
                <c:pt idx="198">
                  <c:v>52.93655740118357</c:v>
                </c:pt>
                <c:pt idx="199">
                  <c:v>53.541092822128967</c:v>
                </c:pt>
                <c:pt idx="200">
                  <c:v>54.197305609239621</c:v>
                </c:pt>
                <c:pt idx="201">
                  <c:v>54.87660553033497</c:v>
                </c:pt>
                <c:pt idx="202">
                  <c:v>55.513047235814049</c:v>
                </c:pt>
                <c:pt idx="203">
                  <c:v>56.172279210773688</c:v>
                </c:pt>
                <c:pt idx="204">
                  <c:v>56.485664292611382</c:v>
                </c:pt>
                <c:pt idx="205">
                  <c:v>56.755944729158855</c:v>
                </c:pt>
                <c:pt idx="206">
                  <c:v>57.701257638620319</c:v>
                </c:pt>
                <c:pt idx="207">
                  <c:v>59.123882806112505</c:v>
                </c:pt>
                <c:pt idx="208">
                  <c:v>61.264416341582837</c:v>
                </c:pt>
                <c:pt idx="209">
                  <c:v>63.424390437948567</c:v>
                </c:pt>
                <c:pt idx="210">
                  <c:v>65.96771016321371</c:v>
                </c:pt>
                <c:pt idx="211">
                  <c:v>68.307254946385072</c:v>
                </c:pt>
                <c:pt idx="212">
                  <c:v>70.108698859517261</c:v>
                </c:pt>
                <c:pt idx="213">
                  <c:v>71.604417735621666</c:v>
                </c:pt>
                <c:pt idx="214">
                  <c:v>72.807367235107421</c:v>
                </c:pt>
                <c:pt idx="215">
                  <c:v>73.875405062922482</c:v>
                </c:pt>
                <c:pt idx="216">
                  <c:v>74.433702002968573</c:v>
                </c:pt>
                <c:pt idx="217">
                  <c:v>74.905688759993936</c:v>
                </c:pt>
                <c:pt idx="218">
                  <c:v>75.706800027245635</c:v>
                </c:pt>
                <c:pt idx="219">
                  <c:v>76.726763329017004</c:v>
                </c:pt>
                <c:pt idx="220">
                  <c:v>77.807333922243089</c:v>
                </c:pt>
                <c:pt idx="221">
                  <c:v>78.279456191715099</c:v>
                </c:pt>
                <c:pt idx="222">
                  <c:v>78.600898987431634</c:v>
                </c:pt>
                <c:pt idx="223">
                  <c:v>78.751600919608705</c:v>
                </c:pt>
                <c:pt idx="224">
                  <c:v>78.621679096614614</c:v>
                </c:pt>
                <c:pt idx="225">
                  <c:v>78.258122280671472</c:v>
                </c:pt>
                <c:pt idx="226">
                  <c:v>77.774465673575705</c:v>
                </c:pt>
                <c:pt idx="227">
                  <c:v>77.380258800387622</c:v>
                </c:pt>
                <c:pt idx="228">
                  <c:v>77.025462655097499</c:v>
                </c:pt>
                <c:pt idx="229">
                  <c:v>77.010903282753134</c:v>
                </c:pt>
                <c:pt idx="230">
                  <c:v>76.482251486973922</c:v>
                </c:pt>
                <c:pt idx="231">
                  <c:v>75.796113899169868</c:v>
                </c:pt>
                <c:pt idx="232">
                  <c:v>74.993835466424642</c:v>
                </c:pt>
                <c:pt idx="233">
                  <c:v>74.611001279824052</c:v>
                </c:pt>
                <c:pt idx="234">
                  <c:v>74.284776092847693</c:v>
                </c:pt>
                <c:pt idx="235">
                  <c:v>73.96679882122578</c:v>
                </c:pt>
                <c:pt idx="236">
                  <c:v>73.519966054234104</c:v>
                </c:pt>
                <c:pt idx="237">
                  <c:v>73.009233987511692</c:v>
                </c:pt>
                <c:pt idx="238">
                  <c:v>72.535228723323428</c:v>
                </c:pt>
                <c:pt idx="239">
                  <c:v>72.33387483487509</c:v>
                </c:pt>
                <c:pt idx="240">
                  <c:v>72.192330027808211</c:v>
                </c:pt>
                <c:pt idx="241">
                  <c:v>72.268179142807128</c:v>
                </c:pt>
                <c:pt idx="242">
                  <c:v>72.153284129389263</c:v>
                </c:pt>
                <c:pt idx="243">
                  <c:v>72.077386307520001</c:v>
                </c:pt>
                <c:pt idx="244">
                  <c:v>71.977487944173348</c:v>
                </c:pt>
                <c:pt idx="245">
                  <c:v>71.932782261809535</c:v>
                </c:pt>
                <c:pt idx="246">
                  <c:v>71.88527847084967</c:v>
                </c:pt>
                <c:pt idx="247">
                  <c:v>71.818638672855215</c:v>
                </c:pt>
                <c:pt idx="248">
                  <c:v>71.704574448031806</c:v>
                </c:pt>
                <c:pt idx="249">
                  <c:v>71.500534192549779</c:v>
                </c:pt>
                <c:pt idx="250">
                  <c:v>71.166331747454862</c:v>
                </c:pt>
                <c:pt idx="251">
                  <c:v>70.812867622092725</c:v>
                </c:pt>
                <c:pt idx="252">
                  <c:v>70.462790871155633</c:v>
                </c:pt>
                <c:pt idx="253">
                  <c:v>70.409107097859831</c:v>
                </c:pt>
                <c:pt idx="254">
                  <c:v>69.91805159659404</c:v>
                </c:pt>
                <c:pt idx="255">
                  <c:v>69.325334572936328</c:v>
                </c:pt>
                <c:pt idx="256">
                  <c:v>68.671052102698184</c:v>
                </c:pt>
                <c:pt idx="257">
                  <c:v>68.456879047635013</c:v>
                </c:pt>
                <c:pt idx="258">
                  <c:v>68.302889481672025</c:v>
                </c:pt>
                <c:pt idx="259">
                  <c:v>67.979715712716356</c:v>
                </c:pt>
                <c:pt idx="260">
                  <c:v>67.289945611237101</c:v>
                </c:pt>
                <c:pt idx="261">
                  <c:v>66.43408257166665</c:v>
                </c:pt>
                <c:pt idx="262">
                  <c:v>65.853906829576644</c:v>
                </c:pt>
                <c:pt idx="263">
                  <c:v>65.870795508126548</c:v>
                </c:pt>
                <c:pt idx="264">
                  <c:v>66.033762503289708</c:v>
                </c:pt>
                <c:pt idx="265">
                  <c:v>66.322153176323653</c:v>
                </c:pt>
                <c:pt idx="266">
                  <c:v>66.581286265128213</c:v>
                </c:pt>
                <c:pt idx="267">
                  <c:v>66.905465263686764</c:v>
                </c:pt>
                <c:pt idx="268">
                  <c:v>67.181848413858461</c:v>
                </c:pt>
                <c:pt idx="269">
                  <c:v>67.213464449190397</c:v>
                </c:pt>
                <c:pt idx="270">
                  <c:v>67.23346236667102</c:v>
                </c:pt>
                <c:pt idx="271">
                  <c:v>67.288820148122014</c:v>
                </c:pt>
                <c:pt idx="272">
                  <c:v>67.24670799639182</c:v>
                </c:pt>
                <c:pt idx="273">
                  <c:v>67.125539559555477</c:v>
                </c:pt>
                <c:pt idx="274">
                  <c:v>67.04624897527718</c:v>
                </c:pt>
                <c:pt idx="275">
                  <c:v>67.280960737129689</c:v>
                </c:pt>
                <c:pt idx="276">
                  <c:v>67.603840414634121</c:v>
                </c:pt>
                <c:pt idx="277">
                  <c:v>68.00635140632518</c:v>
                </c:pt>
                <c:pt idx="278">
                  <c:v>67.991008889549803</c:v>
                </c:pt>
                <c:pt idx="279">
                  <c:v>67.826893001029291</c:v>
                </c:pt>
                <c:pt idx="280">
                  <c:v>67.682765879329594</c:v>
                </c:pt>
                <c:pt idx="281">
                  <c:v>67.695683930662767</c:v>
                </c:pt>
                <c:pt idx="282">
                  <c:v>67.777025929681741</c:v>
                </c:pt>
                <c:pt idx="283">
                  <c:v>67.944327118364683</c:v>
                </c:pt>
                <c:pt idx="284">
                  <c:v>68.210249491913515</c:v>
                </c:pt>
                <c:pt idx="285">
                  <c:v>68.532413839588699</c:v>
                </c:pt>
                <c:pt idx="286">
                  <c:v>68.68488464733386</c:v>
                </c:pt>
                <c:pt idx="287">
                  <c:v>68.594934932897587</c:v>
                </c:pt>
                <c:pt idx="288">
                  <c:v>68.092309481644676</c:v>
                </c:pt>
                <c:pt idx="289">
                  <c:v>67.659638865790527</c:v>
                </c:pt>
                <c:pt idx="290">
                  <c:v>67.496951868981185</c:v>
                </c:pt>
                <c:pt idx="291">
                  <c:v>67.327434770946923</c:v>
                </c:pt>
                <c:pt idx="292">
                  <c:v>67.356151617535076</c:v>
                </c:pt>
                <c:pt idx="293">
                  <c:v>67.213256052299059</c:v>
                </c:pt>
                <c:pt idx="294">
                  <c:v>67.359770185044582</c:v>
                </c:pt>
                <c:pt idx="295">
                  <c:v>67.424845485683065</c:v>
                </c:pt>
                <c:pt idx="296">
                  <c:v>67.463325373592738</c:v>
                </c:pt>
                <c:pt idx="297">
                  <c:v>67.439143534023756</c:v>
                </c:pt>
                <c:pt idx="298">
                  <c:v>67.524179969564713</c:v>
                </c:pt>
                <c:pt idx="299">
                  <c:v>67.607019157548621</c:v>
                </c:pt>
                <c:pt idx="300">
                  <c:v>67.631544459206424</c:v>
                </c:pt>
                <c:pt idx="301">
                  <c:v>67.590394035474787</c:v>
                </c:pt>
                <c:pt idx="302">
                  <c:v>67.813726161885327</c:v>
                </c:pt>
                <c:pt idx="303">
                  <c:v>68.077285202635167</c:v>
                </c:pt>
                <c:pt idx="304">
                  <c:v>68.578021475129077</c:v>
                </c:pt>
                <c:pt idx="305">
                  <c:v>68.944578029652789</c:v>
                </c:pt>
                <c:pt idx="306">
                  <c:v>69.543170602016218</c:v>
                </c:pt>
                <c:pt idx="307">
                  <c:v>70.122343744302711</c:v>
                </c:pt>
                <c:pt idx="308">
                  <c:v>70.707500792045636</c:v>
                </c:pt>
                <c:pt idx="309">
                  <c:v>71.133571236487867</c:v>
                </c:pt>
                <c:pt idx="310">
                  <c:v>71.585309089922191</c:v>
                </c:pt>
                <c:pt idx="311">
                  <c:v>72.224086234695974</c:v>
                </c:pt>
                <c:pt idx="312">
                  <c:v>72.6822686600823</c:v>
                </c:pt>
                <c:pt idx="313">
                  <c:v>73.17038286987038</c:v>
                </c:pt>
                <c:pt idx="314">
                  <c:v>73.587274050170493</c:v>
                </c:pt>
                <c:pt idx="315">
                  <c:v>74.263865272882896</c:v>
                </c:pt>
                <c:pt idx="316">
                  <c:v>75.147625918999751</c:v>
                </c:pt>
                <c:pt idx="317">
                  <c:v>75.818702323847774</c:v>
                </c:pt>
                <c:pt idx="318">
                  <c:v>76.292472969143958</c:v>
                </c:pt>
                <c:pt idx="319">
                  <c:v>77.047662562940531</c:v>
                </c:pt>
                <c:pt idx="320">
                  <c:v>77.723326672280095</c:v>
                </c:pt>
                <c:pt idx="321">
                  <c:v>78.598455463275855</c:v>
                </c:pt>
                <c:pt idx="322">
                  <c:v>79.210391038398811</c:v>
                </c:pt>
                <c:pt idx="323">
                  <c:v>79.987552646952508</c:v>
                </c:pt>
                <c:pt idx="324">
                  <c:v>80.448624693559864</c:v>
                </c:pt>
                <c:pt idx="325">
                  <c:v>81.141019997791588</c:v>
                </c:pt>
                <c:pt idx="326">
                  <c:v>81.745000087998818</c:v>
                </c:pt>
                <c:pt idx="327">
                  <c:v>82.494835400516166</c:v>
                </c:pt>
                <c:pt idx="328">
                  <c:v>83.027492630346728</c:v>
                </c:pt>
                <c:pt idx="329">
                  <c:v>83.35472740846366</c:v>
                </c:pt>
                <c:pt idx="330">
                  <c:v>83.746577083798755</c:v>
                </c:pt>
                <c:pt idx="331">
                  <c:v>84.11323081775852</c:v>
                </c:pt>
                <c:pt idx="332">
                  <c:v>84.484356484299681</c:v>
                </c:pt>
                <c:pt idx="333">
                  <c:v>84.730607656298005</c:v>
                </c:pt>
                <c:pt idx="334">
                  <c:v>85.01790989866646</c:v>
                </c:pt>
                <c:pt idx="335">
                  <c:v>85.36330619735449</c:v>
                </c:pt>
                <c:pt idx="336">
                  <c:v>85.87453515227034</c:v>
                </c:pt>
                <c:pt idx="337">
                  <c:v>86.895552783735027</c:v>
                </c:pt>
                <c:pt idx="338">
                  <c:v>87.795599034984008</c:v>
                </c:pt>
                <c:pt idx="339">
                  <c:v>88.688476044401526</c:v>
                </c:pt>
                <c:pt idx="340">
                  <c:v>89.666252969100597</c:v>
                </c:pt>
                <c:pt idx="341">
                  <c:v>90.700632601021525</c:v>
                </c:pt>
                <c:pt idx="342">
                  <c:v>91.918400016431065</c:v>
                </c:pt>
                <c:pt idx="343">
                  <c:v>93.494557346694023</c:v>
                </c:pt>
                <c:pt idx="344">
                  <c:v>95.101262917215038</c:v>
                </c:pt>
                <c:pt idx="345">
                  <c:v>96.577481065903598</c:v>
                </c:pt>
                <c:pt idx="346">
                  <c:v>97.579861455381362</c:v>
                </c:pt>
                <c:pt idx="347">
                  <c:v>98.926238802485159</c:v>
                </c:pt>
                <c:pt idx="348">
                  <c:v>100</c:v>
                </c:pt>
                <c:pt idx="349">
                  <c:v>101.93572970586587</c:v>
                </c:pt>
                <c:pt idx="350">
                  <c:v>103.45519707637666</c:v>
                </c:pt>
                <c:pt idx="351">
                  <c:v>105.07510007393434</c:v>
                </c:pt>
                <c:pt idx="352">
                  <c:v>105.89521699904981</c:v>
                </c:pt>
                <c:pt idx="353">
                  <c:v>106.90060933321088</c:v>
                </c:pt>
                <c:pt idx="354">
                  <c:v>107.79756910559344</c:v>
                </c:pt>
                <c:pt idx="355">
                  <c:v>108.63335832534533</c:v>
                </c:pt>
                <c:pt idx="356">
                  <c:v>109.40941753354741</c:v>
                </c:pt>
                <c:pt idx="357">
                  <c:v>110.20660016218794</c:v>
                </c:pt>
                <c:pt idx="358">
                  <c:v>110.86318626938487</c:v>
                </c:pt>
                <c:pt idx="359">
                  <c:v>111.69916485257356</c:v>
                </c:pt>
                <c:pt idx="360">
                  <c:v>112.3763952026837</c:v>
                </c:pt>
                <c:pt idx="361">
                  <c:v>113.42710885190832</c:v>
                </c:pt>
                <c:pt idx="362">
                  <c:v>114.41002137082612</c:v>
                </c:pt>
                <c:pt idx="363">
                  <c:v>115.61748932258045</c:v>
                </c:pt>
                <c:pt idx="364">
                  <c:v>116.92010947390627</c:v>
                </c:pt>
                <c:pt idx="365">
                  <c:v>117.9999378425636</c:v>
                </c:pt>
                <c:pt idx="366">
                  <c:v>119.17777539564375</c:v>
                </c:pt>
                <c:pt idx="367">
                  <c:v>120.35177397496096</c:v>
                </c:pt>
                <c:pt idx="368">
                  <c:v>121.41497900924894</c:v>
                </c:pt>
                <c:pt idx="369">
                  <c:v>122.12868787746197</c:v>
                </c:pt>
                <c:pt idx="370">
                  <c:v>123.34644180674314</c:v>
                </c:pt>
                <c:pt idx="371">
                  <c:v>124.69545192144471</c:v>
                </c:pt>
                <c:pt idx="372">
                  <c:v>126.49773776958608</c:v>
                </c:pt>
                <c:pt idx="373">
                  <c:v>128.24876117442011</c:v>
                </c:pt>
                <c:pt idx="374">
                  <c:v>130.34104236382538</c:v>
                </c:pt>
                <c:pt idx="375">
                  <c:v>132.59386625206636</c:v>
                </c:pt>
                <c:pt idx="376">
                  <c:v>135.13745977143424</c:v>
                </c:pt>
                <c:pt idx="377">
                  <c:v>137.71359533808655</c:v>
                </c:pt>
                <c:pt idx="378">
                  <c:v>140.5344135128291</c:v>
                </c:pt>
                <c:pt idx="379">
                  <c:v>143.04036298693228</c:v>
                </c:pt>
                <c:pt idx="380">
                  <c:v>145.7000175570798</c:v>
                </c:pt>
                <c:pt idx="381">
                  <c:v>148.19089298267656</c:v>
                </c:pt>
                <c:pt idx="382">
                  <c:v>150.3790367103646</c:v>
                </c:pt>
                <c:pt idx="383">
                  <c:v>152.78838419972814</c:v>
                </c:pt>
                <c:pt idx="384">
                  <c:v>154.93750216644779</c:v>
                </c:pt>
                <c:pt idx="385">
                  <c:v>156.70153256599173</c:v>
                </c:pt>
                <c:pt idx="386">
                  <c:v>158.12740700594443</c:v>
                </c:pt>
                <c:pt idx="387">
                  <c:v>159.4915505283596</c:v>
                </c:pt>
                <c:pt idx="388">
                  <c:v>160.64945258506475</c:v>
                </c:pt>
                <c:pt idx="389">
                  <c:v>161.58038009557467</c:v>
                </c:pt>
                <c:pt idx="390">
                  <c:v>162.40090195793817</c:v>
                </c:pt>
                <c:pt idx="391">
                  <c:v>164.01412806892321</c:v>
                </c:pt>
                <c:pt idx="392">
                  <c:v>165.69881730416009</c:v>
                </c:pt>
                <c:pt idx="393">
                  <c:v>167.90079383334486</c:v>
                </c:pt>
                <c:pt idx="394">
                  <c:v>170.0385016420862</c:v>
                </c:pt>
                <c:pt idx="395">
                  <c:v>171.82881403671658</c:v>
                </c:pt>
                <c:pt idx="396">
                  <c:v>173.60929000376561</c:v>
                </c:pt>
                <c:pt idx="397">
                  <c:v>175.58929846831083</c:v>
                </c:pt>
                <c:pt idx="398">
                  <c:v>177.99106868135928</c:v>
                </c:pt>
                <c:pt idx="399">
                  <c:v>180.13791650712386</c:v>
                </c:pt>
                <c:pt idx="400">
                  <c:v>182.46540873460194</c:v>
                </c:pt>
                <c:pt idx="401">
                  <c:v>184.54015123286845</c:v>
                </c:pt>
                <c:pt idx="402">
                  <c:v>186.55140792576321</c:v>
                </c:pt>
                <c:pt idx="403">
                  <c:v>188.62492529185894</c:v>
                </c:pt>
                <c:pt idx="404">
                  <c:v>190.25734529617017</c:v>
                </c:pt>
                <c:pt idx="405">
                  <c:v>192.01878003332189</c:v>
                </c:pt>
                <c:pt idx="406">
                  <c:v>192.96164250702682</c:v>
                </c:pt>
                <c:pt idx="407">
                  <c:v>193.90442067679422</c:v>
                </c:pt>
                <c:pt idx="408">
                  <c:v>194.62735231124256</c:v>
                </c:pt>
                <c:pt idx="409">
                  <c:v>195.71951856089433</c:v>
                </c:pt>
                <c:pt idx="410">
                  <c:v>195.65516149145765</c:v>
                </c:pt>
                <c:pt idx="411">
                  <c:v>195.7536814737519</c:v>
                </c:pt>
                <c:pt idx="412">
                  <c:v>195.19414505398021</c:v>
                </c:pt>
                <c:pt idx="413">
                  <c:v>195.79266083485751</c:v>
                </c:pt>
                <c:pt idx="414">
                  <c:v>195.86678792110564</c:v>
                </c:pt>
                <c:pt idx="415">
                  <c:v>196.17480842856949</c:v>
                </c:pt>
                <c:pt idx="416">
                  <c:v>196.73644107300817</c:v>
                </c:pt>
                <c:pt idx="417">
                  <c:v>197.93768735981905</c:v>
                </c:pt>
                <c:pt idx="418">
                  <c:v>198.88393867751313</c:v>
                </c:pt>
                <c:pt idx="419">
                  <c:v>200.6449220820266</c:v>
                </c:pt>
                <c:pt idx="420">
                  <c:v>201.66062242772799</c:v>
                </c:pt>
                <c:pt idx="421">
                  <c:v>203.37437209100949</c:v>
                </c:pt>
                <c:pt idx="422">
                  <c:v>204.51094041231829</c:v>
                </c:pt>
                <c:pt idx="423">
                  <c:v>205.86088855823485</c:v>
                </c:pt>
                <c:pt idx="424">
                  <c:v>206.82618239242632</c:v>
                </c:pt>
                <c:pt idx="425">
                  <c:v>207.51064804986709</c:v>
                </c:pt>
                <c:pt idx="426">
                  <c:v>208.38762346278432</c:v>
                </c:pt>
                <c:pt idx="427">
                  <c:v>209.56723336142525</c:v>
                </c:pt>
                <c:pt idx="428">
                  <c:v>211.35313389513686</c:v>
                </c:pt>
                <c:pt idx="429">
                  <c:v>213.44317411581929</c:v>
                </c:pt>
                <c:pt idx="430">
                  <c:v>215.13957385038998</c:v>
                </c:pt>
                <c:pt idx="431">
                  <c:v>217.4753687139947</c:v>
                </c:pt>
                <c:pt idx="432">
                  <c:v>219.49631756766539</c:v>
                </c:pt>
                <c:pt idx="433">
                  <c:v>222.23088683292534</c:v>
                </c:pt>
                <c:pt idx="434">
                  <c:v>223.69985806652087</c:v>
                </c:pt>
                <c:pt idx="435">
                  <c:v>225.57987470793844</c:v>
                </c:pt>
                <c:pt idx="436">
                  <c:v>226.86859558434853</c:v>
                </c:pt>
                <c:pt idx="437">
                  <c:v>228.8121942029027</c:v>
                </c:pt>
                <c:pt idx="438">
                  <c:v>229.70110533624273</c:v>
                </c:pt>
                <c:pt idx="439">
                  <c:v>231.63024910754189</c:v>
                </c:pt>
                <c:pt idx="440">
                  <c:v>233.3844211508665</c:v>
                </c:pt>
                <c:pt idx="441">
                  <c:v>234.66394096481071</c:v>
                </c:pt>
                <c:pt idx="442">
                  <c:v>234.31242142522939</c:v>
                </c:pt>
                <c:pt idx="443">
                  <c:v>234.55542264273609</c:v>
                </c:pt>
                <c:pt idx="444">
                  <c:v>235.08607692624295</c:v>
                </c:pt>
                <c:pt idx="445">
                  <c:v>236.0262065353474</c:v>
                </c:pt>
                <c:pt idx="446">
                  <c:v>235.36357249410756</c:v>
                </c:pt>
                <c:pt idx="447">
                  <c:v>234.96460590825879</c:v>
                </c:pt>
                <c:pt idx="448">
                  <c:v>233.59982115088272</c:v>
                </c:pt>
                <c:pt idx="449">
                  <c:v>231.70231644185003</c:v>
                </c:pt>
                <c:pt idx="450">
                  <c:v>228.29023817726642</c:v>
                </c:pt>
                <c:pt idx="451">
                  <c:v>225.15243614995225</c:v>
                </c:pt>
                <c:pt idx="452">
                  <c:v>221.48541943200692</c:v>
                </c:pt>
                <c:pt idx="453">
                  <c:v>217.48473866199436</c:v>
                </c:pt>
                <c:pt idx="454">
                  <c:v>212.75837283437744</c:v>
                </c:pt>
                <c:pt idx="455">
                  <c:v>209.32275036057624</c:v>
                </c:pt>
                <c:pt idx="456">
                  <c:v>207.65154446126556</c:v>
                </c:pt>
                <c:pt idx="457">
                  <c:v>206.21221703007225</c:v>
                </c:pt>
                <c:pt idx="458">
                  <c:v>204.57613237441609</c:v>
                </c:pt>
                <c:pt idx="459">
                  <c:v>203.85994099617466</c:v>
                </c:pt>
                <c:pt idx="460">
                  <c:v>204.57187084093127</c:v>
                </c:pt>
                <c:pt idx="461">
                  <c:v>206.24661600047853</c:v>
                </c:pt>
                <c:pt idx="462">
                  <c:v>207.90572168605794</c:v>
                </c:pt>
                <c:pt idx="463">
                  <c:v>210.20884329377031</c:v>
                </c:pt>
                <c:pt idx="464">
                  <c:v>213.0717725018242</c:v>
                </c:pt>
                <c:pt idx="465">
                  <c:v>215.54774413882808</c:v>
                </c:pt>
                <c:pt idx="466">
                  <c:v>216.16908947575391</c:v>
                </c:pt>
                <c:pt idx="467">
                  <c:v>220.43515255434104</c:v>
                </c:pt>
                <c:pt idx="468">
                  <c:v>223.88206549650565</c:v>
                </c:pt>
                <c:pt idx="469">
                  <c:v>227.5437122339055</c:v>
                </c:pt>
                <c:pt idx="470">
                  <c:v>226.20661323804359</c:v>
                </c:pt>
                <c:pt idx="471">
                  <c:v>225.37057330961676</c:v>
                </c:pt>
                <c:pt idx="472">
                  <c:v>225.61584661786782</c:v>
                </c:pt>
                <c:pt idx="473">
                  <c:v>226.49593781519667</c:v>
                </c:pt>
                <c:pt idx="474">
                  <c:v>227.24206228750052</c:v>
                </c:pt>
                <c:pt idx="475" formatCode="#,##0.0">
                  <c:v>228.03145740413743</c:v>
                </c:pt>
                <c:pt idx="476" formatCode="#,##0.0">
                  <c:v>227.93398841512871</c:v>
                </c:pt>
                <c:pt idx="477" formatCode="#,##0.0">
                  <c:v>227.08599786180409</c:v>
                </c:pt>
                <c:pt idx="478" formatCode="#,##0.0">
                  <c:v>225.56487749874094</c:v>
                </c:pt>
                <c:pt idx="479" formatCode="#,##0.0">
                  <c:v>225.59589226530605</c:v>
                </c:pt>
                <c:pt idx="480" formatCode="#,##0.0">
                  <c:v>226.21448689502083</c:v>
                </c:pt>
                <c:pt idx="481" formatCode="#,##0.0">
                  <c:v>228.03901527316674</c:v>
                </c:pt>
                <c:pt idx="482" formatCode="#,##0.0">
                  <c:v>228.50290857747663</c:v>
                </c:pt>
                <c:pt idx="483" formatCode="#,##0.0">
                  <c:v>226.16244340858429</c:v>
                </c:pt>
                <c:pt idx="484" formatCode="#,##0.0">
                  <c:v>223.10245023101157</c:v>
                </c:pt>
                <c:pt idx="485" formatCode="#,##0.0">
                  <c:v>221.419356486959</c:v>
                </c:pt>
                <c:pt idx="486" formatCode="#,##0.0">
                  <c:v>222.78096510646461</c:v>
                </c:pt>
                <c:pt idx="487" formatCode="#,##0.0">
                  <c:v>224.51347642167309</c:v>
                </c:pt>
                <c:pt idx="488" formatCode="#,##0.0">
                  <c:v>224.47194293898409</c:v>
                </c:pt>
                <c:pt idx="489" formatCode="#,##0.0">
                  <c:v>224.84055957383188</c:v>
                </c:pt>
                <c:pt idx="490" formatCode="#,##0.0">
                  <c:v>223.57918825345632</c:v>
                </c:pt>
                <c:pt idx="491" formatCode="#,##0.0">
                  <c:v>223.82223345964798</c:v>
                </c:pt>
                <c:pt idx="492" formatCode="#,##0.0">
                  <c:v>224.58372902312661</c:v>
                </c:pt>
                <c:pt idx="493" formatCode="#,##0.0">
                  <c:v>225.47289468289003</c:v>
                </c:pt>
                <c:pt idx="494" formatCode="#,##0.0">
                  <c:v>227.46584340063706</c:v>
                </c:pt>
                <c:pt idx="495" formatCode="#,##0.0">
                  <c:v>228.57516065533184</c:v>
                </c:pt>
                <c:pt idx="496" formatCode="#,##0.0">
                  <c:v>231.10966484623478</c:v>
                </c:pt>
                <c:pt idx="497" formatCode="#,##0.0">
                  <c:v>231.25113580115251</c:v>
                </c:pt>
                <c:pt idx="498" formatCode="#,##0.0">
                  <c:v>231.28179018190653</c:v>
                </c:pt>
                <c:pt idx="499" formatCode="#,##0.0">
                  <c:v>230.61219111836155</c:v>
                </c:pt>
                <c:pt idx="500" formatCode="#,##0.0">
                  <c:v>231.12642335528011</c:v>
                </c:pt>
                <c:pt idx="501" formatCode="#,##0.0">
                  <c:v>231.50272434027258</c:v>
                </c:pt>
                <c:pt idx="502" formatCode="#,##0.0">
                  <c:v>231.74704485912807</c:v>
                </c:pt>
                <c:pt idx="503" formatCode="#,##0.0">
                  <c:v>232.34557638961891</c:v>
                </c:pt>
                <c:pt idx="504" formatCode="#,##0.0">
                  <c:v>233.25960339278905</c:v>
                </c:pt>
                <c:pt idx="505" formatCode="#,##0.0">
                  <c:v>235.19896091481189</c:v>
                </c:pt>
                <c:pt idx="506" formatCode="#,##0.0">
                  <c:v>236.28685896282238</c:v>
                </c:pt>
                <c:pt idx="507" formatCode="#,##0.0">
                  <c:v>236.89670753239997</c:v>
                </c:pt>
                <c:pt idx="508" formatCode="#,##0.0">
                  <c:v>236.82153538151252</c:v>
                </c:pt>
                <c:pt idx="509" formatCode="#,##0.0">
                  <c:v>237.01570627915169</c:v>
                </c:pt>
                <c:pt idx="510" formatCode="#,##0.0">
                  <c:v>237.88809337716964</c:v>
                </c:pt>
                <c:pt idx="511" formatCode="#,##0.0">
                  <c:v>239.49310045434225</c:v>
                </c:pt>
                <c:pt idx="512" formatCode="#,##0.0">
                  <c:v>240.78608475154275</c:v>
                </c:pt>
                <c:pt idx="513" formatCode="#,##0.0">
                  <c:v>242.11516013651845</c:v>
                </c:pt>
                <c:pt idx="514" formatCode="#,##0.0">
                  <c:v>242.89825519505004</c:v>
                </c:pt>
                <c:pt idx="515" formatCode="#,##0.0">
                  <c:v>244.05714356603428</c:v>
                </c:pt>
                <c:pt idx="516" formatCode="#,##0.0">
                  <c:v>247.81550641795667</c:v>
                </c:pt>
                <c:pt idx="517" formatCode="#,##0.0">
                  <c:v>250.16862266013905</c:v>
                </c:pt>
                <c:pt idx="518" formatCode="#,##0.0">
                  <c:v>252.76880346879523</c:v>
                </c:pt>
                <c:pt idx="519" formatCode="#,##0.0">
                  <c:v>254.32620872064589</c:v>
                </c:pt>
                <c:pt idx="520" formatCode="#,##0.0">
                  <c:v>257.24647866231555</c:v>
                </c:pt>
                <c:pt idx="521" formatCode="#,##0.0">
                  <c:v>260.0693320155608</c:v>
                </c:pt>
                <c:pt idx="522" formatCode="#,##0.0">
                  <c:v>261.52956997641786</c:v>
                </c:pt>
                <c:pt idx="523" formatCode="#,##0.0">
                  <c:v>263.47230340859647</c:v>
                </c:pt>
                <c:pt idx="524" formatCode="#,##0.0">
                  <c:v>264.90468985685754</c:v>
                </c:pt>
                <c:pt idx="525" formatCode="#,##0.0">
                  <c:v>266.07004962307025</c:v>
                </c:pt>
                <c:pt idx="526" formatCode="#,##0.0">
                  <c:v>266.34691787413971</c:v>
                </c:pt>
                <c:pt idx="527" formatCode="#,##0.0">
                  <c:v>265.6588617519742</c:v>
                </c:pt>
                <c:pt idx="528" formatCode="#,##0.0">
                  <c:v>266.92835190651721</c:v>
                </c:pt>
                <c:pt idx="529" formatCode="#,##0.0">
                  <c:v>267.87978634575001</c:v>
                </c:pt>
                <c:pt idx="530" formatCode="#,##0.0">
                  <c:v>268.30678294964457</c:v>
                </c:pt>
                <c:pt idx="531" formatCode="#,##0.0">
                  <c:v>269.15496804038401</c:v>
                </c:pt>
                <c:pt idx="532" formatCode="#,##0.0">
                  <c:v>270.33961221138736</c:v>
                </c:pt>
                <c:pt idx="533" formatCode="#,##0.0">
                  <c:v>272.16307681772957</c:v>
                </c:pt>
                <c:pt idx="534" formatCode="#,##0.0">
                  <c:v>273.27680593709266</c:v>
                </c:pt>
                <c:pt idx="535" formatCode="#,##0.0">
                  <c:v>276.28815059031842</c:v>
                </c:pt>
                <c:pt idx="536" formatCode="#,##0.0">
                  <c:v>278.11609509871175</c:v>
                </c:pt>
                <c:pt idx="537" formatCode="#,##0.0">
                  <c:v>280.48629793364466</c:v>
                </c:pt>
                <c:pt idx="538" formatCode="#,##0.0">
                  <c:v>280.29393279093102</c:v>
                </c:pt>
                <c:pt idx="539" formatCode="#,##0.0">
                  <c:v>281.19924680607107</c:v>
                </c:pt>
                <c:pt idx="540" formatCode="#,##0.0">
                  <c:v>283.60702236492472</c:v>
                </c:pt>
                <c:pt idx="541" formatCode="#,##0.0">
                  <c:v>289.6191685131522</c:v>
                </c:pt>
                <c:pt idx="542" formatCode="#,##0.0">
                  <c:v>290.05684988755661</c:v>
                </c:pt>
                <c:pt idx="543" formatCode="#,##0.0">
                  <c:v>289.88640198803802</c:v>
                </c:pt>
                <c:pt idx="544" formatCode="#,##0.0">
                  <c:v>287.6805536744825</c:v>
                </c:pt>
                <c:pt idx="545" formatCode="#,##0.0">
                  <c:v>288.48343817475723</c:v>
                </c:pt>
                <c:pt idx="546" formatCode="#,##0.0">
                  <c:v>288.66063602347015</c:v>
                </c:pt>
                <c:pt idx="547" formatCode="#,##0.0">
                  <c:v>289.25901396847604</c:v>
                </c:pt>
                <c:pt idx="548" formatCode="#,##0.0">
                  <c:v>289.71130866552176</c:v>
                </c:pt>
                <c:pt idx="549" formatCode="#,##0.0">
                  <c:v>290.70090584455551</c:v>
                </c:pt>
                <c:pt idx="550" formatCode="#,##0.0">
                  <c:v>290.46339297284817</c:v>
                </c:pt>
                <c:pt idx="551" formatCode="#,##0.0">
                  <c:v>291.3745782939132</c:v>
                </c:pt>
                <c:pt idx="552" formatCode="#,##0.0">
                  <c:v>293.71739403089168</c:v>
                </c:pt>
                <c:pt idx="553" formatCode="#,##0.0">
                  <c:v>295.45610448284884</c:v>
                </c:pt>
                <c:pt idx="554" formatCode="#,##0.0">
                  <c:v>297.07792144970091</c:v>
                </c:pt>
                <c:pt idx="555" formatCode="#,##0.0">
                  <c:v>296.91208578318754</c:v>
                </c:pt>
                <c:pt idx="556" formatCode="#,##0.0">
                  <c:v>296.5527202105481</c:v>
                </c:pt>
                <c:pt idx="557" formatCode="#,##0.0">
                  <c:v>295.07783872172809</c:v>
                </c:pt>
                <c:pt idx="558" formatCode="#,##0.0">
                  <c:v>294.67651857079341</c:v>
                </c:pt>
                <c:pt idx="559" formatCode="#,##0.0">
                  <c:v>294.66942093902725</c:v>
                </c:pt>
                <c:pt idx="560" formatCode="#,##0.0">
                  <c:v>295.30463421873242</c:v>
                </c:pt>
                <c:pt idx="561" formatCode="#,##0.0">
                  <c:v>294.34502649750061</c:v>
                </c:pt>
                <c:pt idx="562" formatCode="#,##0.0">
                  <c:v>293.1622922988721</c:v>
                </c:pt>
                <c:pt idx="563" formatCode="#,##0.0">
                  <c:v>292.06887662042402</c:v>
                </c:pt>
                <c:pt idx="564" formatCode="#,##0.0">
                  <c:v>294.44878631249577</c:v>
                </c:pt>
                <c:pt idx="565" formatCode="#,##0.0">
                  <c:v>295.84591059080907</c:v>
                </c:pt>
                <c:pt idx="566" formatCode="#,##0.0">
                  <c:v>294.91977650020641</c:v>
                </c:pt>
                <c:pt idx="567" formatCode="#,##0.0">
                  <c:v>292.92446423974837</c:v>
                </c:pt>
                <c:pt idx="568" formatCode="#,##0.0">
                  <c:v>291.47160238290633</c:v>
                </c:pt>
                <c:pt idx="569" formatCode="#,##0.0">
                  <c:v>291.00184087900652</c:v>
                </c:pt>
                <c:pt idx="570" formatCode="#,##0.0">
                  <c:v>290.23573337084122</c:v>
                </c:pt>
                <c:pt idx="571" formatCode="#,##0.0">
                  <c:v>290.75842482432438</c:v>
                </c:pt>
                <c:pt idx="572" formatCode="#,##0.0">
                  <c:v>291.05828913830521</c:v>
                </c:pt>
                <c:pt idx="573" formatCode="#,##0.0">
                  <c:v>292.82369481971642</c:v>
                </c:pt>
                <c:pt idx="574" formatCode="#,##0.0">
                  <c:v>292.6495485578543</c:v>
                </c:pt>
                <c:pt idx="575" formatCode="#,##0.0">
                  <c:v>292.36656208790441</c:v>
                </c:pt>
                <c:pt idx="576" formatCode="#,##0.0">
                  <c:v>292.5185540024363</c:v>
                </c:pt>
                <c:pt idx="577" formatCode="#,##0.0">
                  <c:v>293.9000219909027</c:v>
                </c:pt>
                <c:pt idx="578" formatCode="#,##0.0">
                  <c:v>292.87079235946942</c:v>
                </c:pt>
                <c:pt idx="579" formatCode="#,##0.0">
                  <c:v>291.84114832909819</c:v>
                </c:pt>
                <c:pt idx="580" formatCode="#,##0.0">
                  <c:v>291.51254748687074</c:v>
                </c:pt>
                <c:pt idx="581" formatCode="#,##0.0">
                  <c:v>290.9975945618138</c:v>
                </c:pt>
                <c:pt idx="582" formatCode="#,##0.0">
                  <c:v>290.14832548219164</c:v>
                </c:pt>
                <c:pt idx="583" formatCode="#,##0.0">
                  <c:v>289.98992672609256</c:v>
                </c:pt>
                <c:pt idx="584" formatCode="#,##0.0">
                  <c:v>291.57331433401947</c:v>
                </c:pt>
                <c:pt idx="585" formatCode="#,##0.0">
                  <c:v>293.57097023314338</c:v>
                </c:pt>
                <c:pt idx="586" formatCode="#,##0.0">
                  <c:v>294.34825906356377</c:v>
                </c:pt>
                <c:pt idx="587" formatCode="#,##0.0">
                  <c:v>294.55107371341938</c:v>
                </c:pt>
                <c:pt idx="588">
                  <c:v>294.07494793033726</c:v>
                </c:pt>
                <c:pt idx="589">
                  <c:v>294.67819334880983</c:v>
                </c:pt>
                <c:pt idx="590">
                  <c:v>294.26325990127418</c:v>
                </c:pt>
                <c:pt idx="591">
                  <c:v>294.70433606501609</c:v>
                </c:pt>
              </c:numCache>
            </c:numRef>
          </c:val>
          <c:smooth val="0"/>
          <c:extLst>
            <c:ext xmlns:c16="http://schemas.microsoft.com/office/drawing/2014/chart" uri="{C3380CC4-5D6E-409C-BE32-E72D297353CC}">
              <c16:uniqueId val="{00000000-EDE4-4F4E-A5AE-63EEA5E4E884}"/>
            </c:ext>
          </c:extLst>
        </c:ser>
        <c:dLbls>
          <c:showLegendKey val="0"/>
          <c:showVal val="0"/>
          <c:showCatName val="0"/>
          <c:showSerName val="0"/>
          <c:showPercent val="0"/>
          <c:showBubbleSize val="0"/>
        </c:dLbls>
        <c:smooth val="0"/>
        <c:axId val="71737344"/>
        <c:axId val="71738880"/>
      </c:lineChart>
      <c:dateAx>
        <c:axId val="71737344"/>
        <c:scaling>
          <c:orientation val="minMax"/>
        </c:scaling>
        <c:delete val="0"/>
        <c:axPos val="b"/>
        <c:numFmt formatCode="mmm\-yy" sourceLinked="0"/>
        <c:majorTickMark val="out"/>
        <c:minorTickMark val="none"/>
        <c:tickLblPos val="low"/>
        <c:spPr>
          <a:ln w="12700">
            <a:solidFill>
              <a:srgbClr val="969696"/>
            </a:solidFill>
            <a:prstDash val="solid"/>
          </a:ln>
        </c:spPr>
        <c:txPr>
          <a:bodyPr rot="-2700000" vert="horz"/>
          <a:lstStyle/>
          <a:p>
            <a:pPr>
              <a:defRPr sz="1100" b="0" i="0" u="none" strike="noStrike" baseline="0">
                <a:solidFill>
                  <a:srgbClr val="000000"/>
                </a:solidFill>
                <a:latin typeface="Calibri"/>
                <a:ea typeface="Calibri"/>
                <a:cs typeface="Calibri"/>
              </a:defRPr>
            </a:pPr>
            <a:endParaRPr lang="en-US"/>
          </a:p>
        </c:txPr>
        <c:crossAx val="71738880"/>
        <c:crosses val="autoZero"/>
        <c:auto val="1"/>
        <c:lblOffset val="100"/>
        <c:baseTimeUnit val="months"/>
        <c:majorUnit val="2"/>
        <c:majorTimeUnit val="years"/>
        <c:minorUnit val="1"/>
        <c:minorTimeUnit val="years"/>
      </c:dateAx>
      <c:valAx>
        <c:axId val="71738880"/>
        <c:scaling>
          <c:orientation val="minMax"/>
        </c:scaling>
        <c:delete val="0"/>
        <c:axPos val="l"/>
        <c:majorGridlines>
          <c:spPr>
            <a:ln w="3175">
              <a:solidFill>
                <a:srgbClr val="C0C0C0"/>
              </a:solidFill>
              <a:prstDash val="solid"/>
            </a:ln>
          </c:spPr>
        </c:majorGridlines>
        <c:numFmt formatCode="0.0" sourceLinked="1"/>
        <c:majorTickMark val="out"/>
        <c:minorTickMark val="none"/>
        <c:tickLblPos val="nextTo"/>
        <c:spPr>
          <a:ln w="12700">
            <a:solidFill>
              <a:srgbClr val="969696"/>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71737344"/>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Calibri"/>
                <a:ea typeface="Calibri"/>
                <a:cs typeface="Calibri"/>
              </a:defRPr>
            </a:pPr>
            <a:r>
              <a:rPr lang="en-GB"/>
              <a:t>Monthly Change %</a:t>
            </a:r>
          </a:p>
        </c:rich>
      </c:tx>
      <c:layout>
        <c:manualLayout>
          <c:xMode val="edge"/>
          <c:yMode val="edge"/>
          <c:x val="0.36331089048651538"/>
          <c:y val="6.4993943064809323E-2"/>
        </c:manualLayout>
      </c:layout>
      <c:overlay val="0"/>
      <c:spPr>
        <a:noFill/>
        <a:ln w="25400">
          <a:noFill/>
        </a:ln>
      </c:spPr>
    </c:title>
    <c:autoTitleDeleted val="0"/>
    <c:plotArea>
      <c:layout>
        <c:manualLayout>
          <c:layoutTarget val="inner"/>
          <c:xMode val="edge"/>
          <c:yMode val="edge"/>
          <c:x val="0.10000014153099752"/>
          <c:y val="0.24359050602997931"/>
          <c:w val="0.88116066740357291"/>
          <c:h val="0.4871810120599594"/>
        </c:manualLayout>
      </c:layout>
      <c:lineChart>
        <c:grouping val="standard"/>
        <c:varyColors val="0"/>
        <c:ser>
          <c:idx val="0"/>
          <c:order val="0"/>
          <c:spPr>
            <a:ln w="25400">
              <a:solidFill>
                <a:srgbClr val="00B050"/>
              </a:solidFill>
              <a:prstDash val="solid"/>
            </a:ln>
          </c:spPr>
          <c:marker>
            <c:symbol val="none"/>
          </c:marker>
          <c:cat>
            <c:numRef>
              <c:f>SERIES!$B$13:$B$604</c:f>
              <c:numCache>
                <c:formatCode>mmm\-yy</c:formatCode>
                <c:ptCount val="592"/>
                <c:pt idx="0">
                  <c:v>25934</c:v>
                </c:pt>
                <c:pt idx="1">
                  <c:v>25965</c:v>
                </c:pt>
                <c:pt idx="2">
                  <c:v>25993</c:v>
                </c:pt>
                <c:pt idx="3">
                  <c:v>26024</c:v>
                </c:pt>
                <c:pt idx="4">
                  <c:v>26054</c:v>
                </c:pt>
                <c:pt idx="5">
                  <c:v>26085</c:v>
                </c:pt>
                <c:pt idx="6">
                  <c:v>26115</c:v>
                </c:pt>
                <c:pt idx="7">
                  <c:v>26146</c:v>
                </c:pt>
                <c:pt idx="8">
                  <c:v>26177</c:v>
                </c:pt>
                <c:pt idx="9">
                  <c:v>26207</c:v>
                </c:pt>
                <c:pt idx="10">
                  <c:v>26238</c:v>
                </c:pt>
                <c:pt idx="11">
                  <c:v>26268</c:v>
                </c:pt>
                <c:pt idx="12">
                  <c:v>26299</c:v>
                </c:pt>
                <c:pt idx="13">
                  <c:v>26330</c:v>
                </c:pt>
                <c:pt idx="14">
                  <c:v>26359</c:v>
                </c:pt>
                <c:pt idx="15">
                  <c:v>26390</c:v>
                </c:pt>
                <c:pt idx="16">
                  <c:v>26420</c:v>
                </c:pt>
                <c:pt idx="17">
                  <c:v>26451</c:v>
                </c:pt>
                <c:pt idx="18">
                  <c:v>26481</c:v>
                </c:pt>
                <c:pt idx="19">
                  <c:v>26512</c:v>
                </c:pt>
                <c:pt idx="20">
                  <c:v>26543</c:v>
                </c:pt>
                <c:pt idx="21">
                  <c:v>26573</c:v>
                </c:pt>
                <c:pt idx="22">
                  <c:v>26604</c:v>
                </c:pt>
                <c:pt idx="23">
                  <c:v>26634</c:v>
                </c:pt>
                <c:pt idx="24">
                  <c:v>26665</c:v>
                </c:pt>
                <c:pt idx="25">
                  <c:v>26696</c:v>
                </c:pt>
                <c:pt idx="26">
                  <c:v>26724</c:v>
                </c:pt>
                <c:pt idx="27">
                  <c:v>26755</c:v>
                </c:pt>
                <c:pt idx="28">
                  <c:v>26785</c:v>
                </c:pt>
                <c:pt idx="29">
                  <c:v>26816</c:v>
                </c:pt>
                <c:pt idx="30">
                  <c:v>26846</c:v>
                </c:pt>
                <c:pt idx="31">
                  <c:v>26877</c:v>
                </c:pt>
                <c:pt idx="32">
                  <c:v>26908</c:v>
                </c:pt>
                <c:pt idx="33">
                  <c:v>26938</c:v>
                </c:pt>
                <c:pt idx="34">
                  <c:v>26969</c:v>
                </c:pt>
                <c:pt idx="35">
                  <c:v>26999</c:v>
                </c:pt>
                <c:pt idx="36">
                  <c:v>27030</c:v>
                </c:pt>
                <c:pt idx="37">
                  <c:v>27061</c:v>
                </c:pt>
                <c:pt idx="38">
                  <c:v>27089</c:v>
                </c:pt>
                <c:pt idx="39">
                  <c:v>27120</c:v>
                </c:pt>
                <c:pt idx="40">
                  <c:v>27150</c:v>
                </c:pt>
                <c:pt idx="41">
                  <c:v>27181</c:v>
                </c:pt>
                <c:pt idx="42">
                  <c:v>27211</c:v>
                </c:pt>
                <c:pt idx="43">
                  <c:v>27242</c:v>
                </c:pt>
                <c:pt idx="44">
                  <c:v>27273</c:v>
                </c:pt>
                <c:pt idx="45">
                  <c:v>27303</c:v>
                </c:pt>
                <c:pt idx="46">
                  <c:v>27334</c:v>
                </c:pt>
                <c:pt idx="47">
                  <c:v>27364</c:v>
                </c:pt>
                <c:pt idx="48">
                  <c:v>27395</c:v>
                </c:pt>
                <c:pt idx="49">
                  <c:v>27426</c:v>
                </c:pt>
                <c:pt idx="50">
                  <c:v>27454</c:v>
                </c:pt>
                <c:pt idx="51">
                  <c:v>27485</c:v>
                </c:pt>
                <c:pt idx="52">
                  <c:v>27515</c:v>
                </c:pt>
                <c:pt idx="53">
                  <c:v>27546</c:v>
                </c:pt>
                <c:pt idx="54">
                  <c:v>27576</c:v>
                </c:pt>
                <c:pt idx="55">
                  <c:v>27607</c:v>
                </c:pt>
                <c:pt idx="56">
                  <c:v>27638</c:v>
                </c:pt>
                <c:pt idx="57">
                  <c:v>27668</c:v>
                </c:pt>
                <c:pt idx="58">
                  <c:v>27699</c:v>
                </c:pt>
                <c:pt idx="59">
                  <c:v>27729</c:v>
                </c:pt>
                <c:pt idx="60">
                  <c:v>27760</c:v>
                </c:pt>
                <c:pt idx="61">
                  <c:v>27791</c:v>
                </c:pt>
                <c:pt idx="62">
                  <c:v>27820</c:v>
                </c:pt>
                <c:pt idx="63">
                  <c:v>27851</c:v>
                </c:pt>
                <c:pt idx="64">
                  <c:v>27881</c:v>
                </c:pt>
                <c:pt idx="65">
                  <c:v>27912</c:v>
                </c:pt>
                <c:pt idx="66">
                  <c:v>27942</c:v>
                </c:pt>
                <c:pt idx="67">
                  <c:v>27973</c:v>
                </c:pt>
                <c:pt idx="68">
                  <c:v>28004</c:v>
                </c:pt>
                <c:pt idx="69">
                  <c:v>28034</c:v>
                </c:pt>
                <c:pt idx="70">
                  <c:v>28065</c:v>
                </c:pt>
                <c:pt idx="71">
                  <c:v>28095</c:v>
                </c:pt>
                <c:pt idx="72">
                  <c:v>28126</c:v>
                </c:pt>
                <c:pt idx="73">
                  <c:v>28157</c:v>
                </c:pt>
                <c:pt idx="74">
                  <c:v>28185</c:v>
                </c:pt>
                <c:pt idx="75">
                  <c:v>28216</c:v>
                </c:pt>
                <c:pt idx="76">
                  <c:v>28246</c:v>
                </c:pt>
                <c:pt idx="77">
                  <c:v>28277</c:v>
                </c:pt>
                <c:pt idx="78">
                  <c:v>28307</c:v>
                </c:pt>
                <c:pt idx="79">
                  <c:v>28338</c:v>
                </c:pt>
                <c:pt idx="80">
                  <c:v>28369</c:v>
                </c:pt>
                <c:pt idx="81">
                  <c:v>28399</c:v>
                </c:pt>
                <c:pt idx="82">
                  <c:v>28430</c:v>
                </c:pt>
                <c:pt idx="83">
                  <c:v>28460</c:v>
                </c:pt>
                <c:pt idx="84">
                  <c:v>28491</c:v>
                </c:pt>
                <c:pt idx="85">
                  <c:v>28522</c:v>
                </c:pt>
                <c:pt idx="86">
                  <c:v>28550</c:v>
                </c:pt>
                <c:pt idx="87">
                  <c:v>28581</c:v>
                </c:pt>
                <c:pt idx="88">
                  <c:v>28611</c:v>
                </c:pt>
                <c:pt idx="89">
                  <c:v>28642</c:v>
                </c:pt>
                <c:pt idx="90">
                  <c:v>28672</c:v>
                </c:pt>
                <c:pt idx="91">
                  <c:v>28703</c:v>
                </c:pt>
                <c:pt idx="92">
                  <c:v>28734</c:v>
                </c:pt>
                <c:pt idx="93">
                  <c:v>28764</c:v>
                </c:pt>
                <c:pt idx="94">
                  <c:v>28795</c:v>
                </c:pt>
                <c:pt idx="95">
                  <c:v>28825</c:v>
                </c:pt>
                <c:pt idx="96">
                  <c:v>28856</c:v>
                </c:pt>
                <c:pt idx="97">
                  <c:v>28887</c:v>
                </c:pt>
                <c:pt idx="98">
                  <c:v>28915</c:v>
                </c:pt>
                <c:pt idx="99">
                  <c:v>28946</c:v>
                </c:pt>
                <c:pt idx="100">
                  <c:v>28976</c:v>
                </c:pt>
                <c:pt idx="101">
                  <c:v>29007</c:v>
                </c:pt>
                <c:pt idx="102">
                  <c:v>29037</c:v>
                </c:pt>
                <c:pt idx="103">
                  <c:v>29068</c:v>
                </c:pt>
                <c:pt idx="104">
                  <c:v>29099</c:v>
                </c:pt>
                <c:pt idx="105">
                  <c:v>29129</c:v>
                </c:pt>
                <c:pt idx="106">
                  <c:v>29160</c:v>
                </c:pt>
                <c:pt idx="107">
                  <c:v>29190</c:v>
                </c:pt>
                <c:pt idx="108">
                  <c:v>29221</c:v>
                </c:pt>
                <c:pt idx="109">
                  <c:v>29252</c:v>
                </c:pt>
                <c:pt idx="110">
                  <c:v>29281</c:v>
                </c:pt>
                <c:pt idx="111">
                  <c:v>29312</c:v>
                </c:pt>
                <c:pt idx="112">
                  <c:v>29342</c:v>
                </c:pt>
                <c:pt idx="113">
                  <c:v>29373</c:v>
                </c:pt>
                <c:pt idx="114">
                  <c:v>29403</c:v>
                </c:pt>
                <c:pt idx="115">
                  <c:v>29434</c:v>
                </c:pt>
                <c:pt idx="116">
                  <c:v>29465</c:v>
                </c:pt>
                <c:pt idx="117">
                  <c:v>29495</c:v>
                </c:pt>
                <c:pt idx="118">
                  <c:v>29526</c:v>
                </c:pt>
                <c:pt idx="119">
                  <c:v>29556</c:v>
                </c:pt>
                <c:pt idx="120">
                  <c:v>29587</c:v>
                </c:pt>
                <c:pt idx="121">
                  <c:v>29618</c:v>
                </c:pt>
                <c:pt idx="122">
                  <c:v>29646</c:v>
                </c:pt>
                <c:pt idx="123">
                  <c:v>29677</c:v>
                </c:pt>
                <c:pt idx="124">
                  <c:v>29707</c:v>
                </c:pt>
                <c:pt idx="125">
                  <c:v>29738</c:v>
                </c:pt>
                <c:pt idx="126">
                  <c:v>29768</c:v>
                </c:pt>
                <c:pt idx="127">
                  <c:v>29799</c:v>
                </c:pt>
                <c:pt idx="128">
                  <c:v>29830</c:v>
                </c:pt>
                <c:pt idx="129">
                  <c:v>29860</c:v>
                </c:pt>
                <c:pt idx="130">
                  <c:v>29891</c:v>
                </c:pt>
                <c:pt idx="131">
                  <c:v>29921</c:v>
                </c:pt>
                <c:pt idx="132">
                  <c:v>29952</c:v>
                </c:pt>
                <c:pt idx="133">
                  <c:v>29983</c:v>
                </c:pt>
                <c:pt idx="134">
                  <c:v>30011</c:v>
                </c:pt>
                <c:pt idx="135">
                  <c:v>30042</c:v>
                </c:pt>
                <c:pt idx="136">
                  <c:v>30072</c:v>
                </c:pt>
                <c:pt idx="137">
                  <c:v>30103</c:v>
                </c:pt>
                <c:pt idx="138">
                  <c:v>30133</c:v>
                </c:pt>
                <c:pt idx="139">
                  <c:v>30164</c:v>
                </c:pt>
                <c:pt idx="140">
                  <c:v>30195</c:v>
                </c:pt>
                <c:pt idx="141">
                  <c:v>30225</c:v>
                </c:pt>
                <c:pt idx="142">
                  <c:v>30256</c:v>
                </c:pt>
                <c:pt idx="143">
                  <c:v>30286</c:v>
                </c:pt>
                <c:pt idx="144">
                  <c:v>30317</c:v>
                </c:pt>
                <c:pt idx="145">
                  <c:v>30348</c:v>
                </c:pt>
                <c:pt idx="146">
                  <c:v>30376</c:v>
                </c:pt>
                <c:pt idx="147">
                  <c:v>30407</c:v>
                </c:pt>
                <c:pt idx="148">
                  <c:v>30437</c:v>
                </c:pt>
                <c:pt idx="149">
                  <c:v>30468</c:v>
                </c:pt>
                <c:pt idx="150">
                  <c:v>30498</c:v>
                </c:pt>
                <c:pt idx="151">
                  <c:v>30529</c:v>
                </c:pt>
                <c:pt idx="152">
                  <c:v>30560</c:v>
                </c:pt>
                <c:pt idx="153">
                  <c:v>30590</c:v>
                </c:pt>
                <c:pt idx="154">
                  <c:v>30621</c:v>
                </c:pt>
                <c:pt idx="155">
                  <c:v>30651</c:v>
                </c:pt>
                <c:pt idx="156">
                  <c:v>30682</c:v>
                </c:pt>
                <c:pt idx="157">
                  <c:v>30713</c:v>
                </c:pt>
                <c:pt idx="158">
                  <c:v>30742</c:v>
                </c:pt>
                <c:pt idx="159">
                  <c:v>30773</c:v>
                </c:pt>
                <c:pt idx="160">
                  <c:v>30803</c:v>
                </c:pt>
                <c:pt idx="161">
                  <c:v>30834</c:v>
                </c:pt>
                <c:pt idx="162">
                  <c:v>30864</c:v>
                </c:pt>
                <c:pt idx="163">
                  <c:v>30895</c:v>
                </c:pt>
                <c:pt idx="164">
                  <c:v>30926</c:v>
                </c:pt>
                <c:pt idx="165">
                  <c:v>30956</c:v>
                </c:pt>
                <c:pt idx="166">
                  <c:v>30987</c:v>
                </c:pt>
                <c:pt idx="167">
                  <c:v>31017</c:v>
                </c:pt>
                <c:pt idx="168">
                  <c:v>31048</c:v>
                </c:pt>
                <c:pt idx="169">
                  <c:v>31079</c:v>
                </c:pt>
                <c:pt idx="170">
                  <c:v>31107</c:v>
                </c:pt>
                <c:pt idx="171">
                  <c:v>31138</c:v>
                </c:pt>
                <c:pt idx="172">
                  <c:v>31168</c:v>
                </c:pt>
                <c:pt idx="173">
                  <c:v>31199</c:v>
                </c:pt>
                <c:pt idx="174">
                  <c:v>31229</c:v>
                </c:pt>
                <c:pt idx="175">
                  <c:v>31260</c:v>
                </c:pt>
                <c:pt idx="176">
                  <c:v>31291</c:v>
                </c:pt>
                <c:pt idx="177">
                  <c:v>31321</c:v>
                </c:pt>
                <c:pt idx="178">
                  <c:v>31352</c:v>
                </c:pt>
                <c:pt idx="179">
                  <c:v>31382</c:v>
                </c:pt>
                <c:pt idx="180">
                  <c:v>31413</c:v>
                </c:pt>
                <c:pt idx="181">
                  <c:v>31444</c:v>
                </c:pt>
                <c:pt idx="182">
                  <c:v>31472</c:v>
                </c:pt>
                <c:pt idx="183">
                  <c:v>31503</c:v>
                </c:pt>
                <c:pt idx="184">
                  <c:v>31533</c:v>
                </c:pt>
                <c:pt idx="185">
                  <c:v>31564</c:v>
                </c:pt>
                <c:pt idx="186">
                  <c:v>31594</c:v>
                </c:pt>
                <c:pt idx="187">
                  <c:v>31625</c:v>
                </c:pt>
                <c:pt idx="188">
                  <c:v>31656</c:v>
                </c:pt>
                <c:pt idx="189">
                  <c:v>31686</c:v>
                </c:pt>
                <c:pt idx="190">
                  <c:v>31717</c:v>
                </c:pt>
                <c:pt idx="191">
                  <c:v>31747</c:v>
                </c:pt>
                <c:pt idx="192">
                  <c:v>31778</c:v>
                </c:pt>
                <c:pt idx="193">
                  <c:v>31809</c:v>
                </c:pt>
                <c:pt idx="194">
                  <c:v>31837</c:v>
                </c:pt>
                <c:pt idx="195">
                  <c:v>31868</c:v>
                </c:pt>
                <c:pt idx="196">
                  <c:v>31898</c:v>
                </c:pt>
                <c:pt idx="197">
                  <c:v>31929</c:v>
                </c:pt>
                <c:pt idx="198">
                  <c:v>31959</c:v>
                </c:pt>
                <c:pt idx="199">
                  <c:v>31990</c:v>
                </c:pt>
                <c:pt idx="200">
                  <c:v>32021</c:v>
                </c:pt>
                <c:pt idx="201">
                  <c:v>32051</c:v>
                </c:pt>
                <c:pt idx="202">
                  <c:v>32082</c:v>
                </c:pt>
                <c:pt idx="203">
                  <c:v>32112</c:v>
                </c:pt>
                <c:pt idx="204">
                  <c:v>32143</c:v>
                </c:pt>
                <c:pt idx="205">
                  <c:v>32174</c:v>
                </c:pt>
                <c:pt idx="206">
                  <c:v>32203</c:v>
                </c:pt>
                <c:pt idx="207">
                  <c:v>32234</c:v>
                </c:pt>
                <c:pt idx="208">
                  <c:v>32264</c:v>
                </c:pt>
                <c:pt idx="209">
                  <c:v>32295</c:v>
                </c:pt>
                <c:pt idx="210">
                  <c:v>32325</c:v>
                </c:pt>
                <c:pt idx="211">
                  <c:v>32356</c:v>
                </c:pt>
                <c:pt idx="212">
                  <c:v>32387</c:v>
                </c:pt>
                <c:pt idx="213">
                  <c:v>32417</c:v>
                </c:pt>
                <c:pt idx="214">
                  <c:v>32448</c:v>
                </c:pt>
                <c:pt idx="215">
                  <c:v>32478</c:v>
                </c:pt>
                <c:pt idx="216">
                  <c:v>32509</c:v>
                </c:pt>
                <c:pt idx="217">
                  <c:v>32540</c:v>
                </c:pt>
                <c:pt idx="218">
                  <c:v>32568</c:v>
                </c:pt>
                <c:pt idx="219">
                  <c:v>32599</c:v>
                </c:pt>
                <c:pt idx="220">
                  <c:v>32629</c:v>
                </c:pt>
                <c:pt idx="221">
                  <c:v>32660</c:v>
                </c:pt>
                <c:pt idx="222">
                  <c:v>32690</c:v>
                </c:pt>
                <c:pt idx="223">
                  <c:v>32721</c:v>
                </c:pt>
                <c:pt idx="224">
                  <c:v>32752</c:v>
                </c:pt>
                <c:pt idx="225">
                  <c:v>32782</c:v>
                </c:pt>
                <c:pt idx="226">
                  <c:v>32813</c:v>
                </c:pt>
                <c:pt idx="227">
                  <c:v>32843</c:v>
                </c:pt>
                <c:pt idx="228">
                  <c:v>32874</c:v>
                </c:pt>
                <c:pt idx="229">
                  <c:v>32905</c:v>
                </c:pt>
                <c:pt idx="230">
                  <c:v>32933</c:v>
                </c:pt>
                <c:pt idx="231">
                  <c:v>32964</c:v>
                </c:pt>
                <c:pt idx="232">
                  <c:v>32994</c:v>
                </c:pt>
                <c:pt idx="233">
                  <c:v>33025</c:v>
                </c:pt>
                <c:pt idx="234">
                  <c:v>33055</c:v>
                </c:pt>
                <c:pt idx="235">
                  <c:v>33086</c:v>
                </c:pt>
                <c:pt idx="236">
                  <c:v>33117</c:v>
                </c:pt>
                <c:pt idx="237">
                  <c:v>33147</c:v>
                </c:pt>
                <c:pt idx="238">
                  <c:v>33178</c:v>
                </c:pt>
                <c:pt idx="239">
                  <c:v>33208</c:v>
                </c:pt>
                <c:pt idx="240">
                  <c:v>33239</c:v>
                </c:pt>
                <c:pt idx="241">
                  <c:v>33270</c:v>
                </c:pt>
                <c:pt idx="242">
                  <c:v>33298</c:v>
                </c:pt>
                <c:pt idx="243">
                  <c:v>33329</c:v>
                </c:pt>
                <c:pt idx="244">
                  <c:v>33359</c:v>
                </c:pt>
                <c:pt idx="245">
                  <c:v>33390</c:v>
                </c:pt>
                <c:pt idx="246">
                  <c:v>33420</c:v>
                </c:pt>
                <c:pt idx="247">
                  <c:v>33451</c:v>
                </c:pt>
                <c:pt idx="248">
                  <c:v>33482</c:v>
                </c:pt>
                <c:pt idx="249">
                  <c:v>33512</c:v>
                </c:pt>
                <c:pt idx="250">
                  <c:v>33543</c:v>
                </c:pt>
                <c:pt idx="251">
                  <c:v>33573</c:v>
                </c:pt>
                <c:pt idx="252">
                  <c:v>33604</c:v>
                </c:pt>
                <c:pt idx="253">
                  <c:v>33635</c:v>
                </c:pt>
                <c:pt idx="254">
                  <c:v>33664</c:v>
                </c:pt>
                <c:pt idx="255">
                  <c:v>33695</c:v>
                </c:pt>
                <c:pt idx="256">
                  <c:v>33725</c:v>
                </c:pt>
                <c:pt idx="257">
                  <c:v>33756</c:v>
                </c:pt>
                <c:pt idx="258">
                  <c:v>33786</c:v>
                </c:pt>
                <c:pt idx="259">
                  <c:v>33817</c:v>
                </c:pt>
                <c:pt idx="260">
                  <c:v>33848</c:v>
                </c:pt>
                <c:pt idx="261">
                  <c:v>33878</c:v>
                </c:pt>
                <c:pt idx="262">
                  <c:v>33909</c:v>
                </c:pt>
                <c:pt idx="263">
                  <c:v>33939</c:v>
                </c:pt>
                <c:pt idx="264">
                  <c:v>33970</c:v>
                </c:pt>
                <c:pt idx="265">
                  <c:v>34001</c:v>
                </c:pt>
                <c:pt idx="266">
                  <c:v>34029</c:v>
                </c:pt>
                <c:pt idx="267">
                  <c:v>34060</c:v>
                </c:pt>
                <c:pt idx="268">
                  <c:v>34090</c:v>
                </c:pt>
                <c:pt idx="269">
                  <c:v>34121</c:v>
                </c:pt>
                <c:pt idx="270">
                  <c:v>34151</c:v>
                </c:pt>
                <c:pt idx="271">
                  <c:v>34182</c:v>
                </c:pt>
                <c:pt idx="272">
                  <c:v>34213</c:v>
                </c:pt>
                <c:pt idx="273">
                  <c:v>34243</c:v>
                </c:pt>
                <c:pt idx="274">
                  <c:v>34274</c:v>
                </c:pt>
                <c:pt idx="275">
                  <c:v>34304</c:v>
                </c:pt>
                <c:pt idx="276">
                  <c:v>34335</c:v>
                </c:pt>
                <c:pt idx="277">
                  <c:v>34366</c:v>
                </c:pt>
                <c:pt idx="278">
                  <c:v>34394</c:v>
                </c:pt>
                <c:pt idx="279">
                  <c:v>34425</c:v>
                </c:pt>
                <c:pt idx="280">
                  <c:v>34455</c:v>
                </c:pt>
                <c:pt idx="281">
                  <c:v>34486</c:v>
                </c:pt>
                <c:pt idx="282">
                  <c:v>34516</c:v>
                </c:pt>
                <c:pt idx="283">
                  <c:v>34547</c:v>
                </c:pt>
                <c:pt idx="284">
                  <c:v>34578</c:v>
                </c:pt>
                <c:pt idx="285">
                  <c:v>34608</c:v>
                </c:pt>
                <c:pt idx="286">
                  <c:v>34639</c:v>
                </c:pt>
                <c:pt idx="287">
                  <c:v>34669</c:v>
                </c:pt>
                <c:pt idx="288">
                  <c:v>34700</c:v>
                </c:pt>
                <c:pt idx="289">
                  <c:v>34731</c:v>
                </c:pt>
                <c:pt idx="290">
                  <c:v>34759</c:v>
                </c:pt>
                <c:pt idx="291">
                  <c:v>34790</c:v>
                </c:pt>
                <c:pt idx="292">
                  <c:v>34820</c:v>
                </c:pt>
                <c:pt idx="293">
                  <c:v>34851</c:v>
                </c:pt>
                <c:pt idx="294">
                  <c:v>34881</c:v>
                </c:pt>
                <c:pt idx="295">
                  <c:v>34912</c:v>
                </c:pt>
                <c:pt idx="296">
                  <c:v>34943</c:v>
                </c:pt>
                <c:pt idx="297">
                  <c:v>34973</c:v>
                </c:pt>
                <c:pt idx="298">
                  <c:v>35004</c:v>
                </c:pt>
                <c:pt idx="299">
                  <c:v>35034</c:v>
                </c:pt>
                <c:pt idx="300">
                  <c:v>35065</c:v>
                </c:pt>
                <c:pt idx="301">
                  <c:v>35096</c:v>
                </c:pt>
                <c:pt idx="302">
                  <c:v>35125</c:v>
                </c:pt>
                <c:pt idx="303">
                  <c:v>35156</c:v>
                </c:pt>
                <c:pt idx="304">
                  <c:v>35186</c:v>
                </c:pt>
                <c:pt idx="305">
                  <c:v>35217</c:v>
                </c:pt>
                <c:pt idx="306">
                  <c:v>35247</c:v>
                </c:pt>
                <c:pt idx="307">
                  <c:v>35278</c:v>
                </c:pt>
                <c:pt idx="308">
                  <c:v>35309</c:v>
                </c:pt>
                <c:pt idx="309">
                  <c:v>35339</c:v>
                </c:pt>
                <c:pt idx="310">
                  <c:v>35370</c:v>
                </c:pt>
                <c:pt idx="311">
                  <c:v>35400</c:v>
                </c:pt>
                <c:pt idx="312">
                  <c:v>35431</c:v>
                </c:pt>
                <c:pt idx="313">
                  <c:v>35462</c:v>
                </c:pt>
                <c:pt idx="314">
                  <c:v>35490</c:v>
                </c:pt>
                <c:pt idx="315">
                  <c:v>35521</c:v>
                </c:pt>
                <c:pt idx="316">
                  <c:v>35551</c:v>
                </c:pt>
                <c:pt idx="317">
                  <c:v>35582</c:v>
                </c:pt>
                <c:pt idx="318">
                  <c:v>35612</c:v>
                </c:pt>
                <c:pt idx="319">
                  <c:v>35643</c:v>
                </c:pt>
                <c:pt idx="320">
                  <c:v>35674</c:v>
                </c:pt>
                <c:pt idx="321">
                  <c:v>35704</c:v>
                </c:pt>
                <c:pt idx="322">
                  <c:v>35735</c:v>
                </c:pt>
                <c:pt idx="323">
                  <c:v>35765</c:v>
                </c:pt>
                <c:pt idx="324">
                  <c:v>35796</c:v>
                </c:pt>
                <c:pt idx="325">
                  <c:v>35827</c:v>
                </c:pt>
                <c:pt idx="326">
                  <c:v>35855</c:v>
                </c:pt>
                <c:pt idx="327">
                  <c:v>35886</c:v>
                </c:pt>
                <c:pt idx="328">
                  <c:v>35916</c:v>
                </c:pt>
                <c:pt idx="329">
                  <c:v>35947</c:v>
                </c:pt>
                <c:pt idx="330">
                  <c:v>35977</c:v>
                </c:pt>
                <c:pt idx="331">
                  <c:v>36008</c:v>
                </c:pt>
                <c:pt idx="332">
                  <c:v>36039</c:v>
                </c:pt>
                <c:pt idx="333">
                  <c:v>36069</c:v>
                </c:pt>
                <c:pt idx="334">
                  <c:v>36100</c:v>
                </c:pt>
                <c:pt idx="335">
                  <c:v>36130</c:v>
                </c:pt>
                <c:pt idx="336">
                  <c:v>36161</c:v>
                </c:pt>
                <c:pt idx="337">
                  <c:v>36192</c:v>
                </c:pt>
                <c:pt idx="338">
                  <c:v>36220</c:v>
                </c:pt>
                <c:pt idx="339">
                  <c:v>36251</c:v>
                </c:pt>
                <c:pt idx="340">
                  <c:v>36281</c:v>
                </c:pt>
                <c:pt idx="341">
                  <c:v>36312</c:v>
                </c:pt>
                <c:pt idx="342">
                  <c:v>36342</c:v>
                </c:pt>
                <c:pt idx="343">
                  <c:v>36373</c:v>
                </c:pt>
                <c:pt idx="344">
                  <c:v>36404</c:v>
                </c:pt>
                <c:pt idx="345">
                  <c:v>36434</c:v>
                </c:pt>
                <c:pt idx="346">
                  <c:v>36465</c:v>
                </c:pt>
                <c:pt idx="347">
                  <c:v>36495</c:v>
                </c:pt>
                <c:pt idx="348">
                  <c:v>36526</c:v>
                </c:pt>
                <c:pt idx="349">
                  <c:v>36557</c:v>
                </c:pt>
                <c:pt idx="350">
                  <c:v>36586</c:v>
                </c:pt>
                <c:pt idx="351">
                  <c:v>36617</c:v>
                </c:pt>
                <c:pt idx="352">
                  <c:v>36647</c:v>
                </c:pt>
                <c:pt idx="353">
                  <c:v>36678</c:v>
                </c:pt>
                <c:pt idx="354">
                  <c:v>36708</c:v>
                </c:pt>
                <c:pt idx="355">
                  <c:v>36739</c:v>
                </c:pt>
                <c:pt idx="356">
                  <c:v>36770</c:v>
                </c:pt>
                <c:pt idx="357">
                  <c:v>36800</c:v>
                </c:pt>
                <c:pt idx="358">
                  <c:v>36831</c:v>
                </c:pt>
                <c:pt idx="359">
                  <c:v>36861</c:v>
                </c:pt>
                <c:pt idx="360">
                  <c:v>36892</c:v>
                </c:pt>
                <c:pt idx="361">
                  <c:v>36923</c:v>
                </c:pt>
                <c:pt idx="362">
                  <c:v>36951</c:v>
                </c:pt>
                <c:pt idx="363">
                  <c:v>36982</c:v>
                </c:pt>
                <c:pt idx="364">
                  <c:v>37012</c:v>
                </c:pt>
                <c:pt idx="365">
                  <c:v>37043</c:v>
                </c:pt>
                <c:pt idx="366">
                  <c:v>37073</c:v>
                </c:pt>
                <c:pt idx="367">
                  <c:v>37104</c:v>
                </c:pt>
                <c:pt idx="368">
                  <c:v>37135</c:v>
                </c:pt>
                <c:pt idx="369">
                  <c:v>37165</c:v>
                </c:pt>
                <c:pt idx="370">
                  <c:v>37196</c:v>
                </c:pt>
                <c:pt idx="371">
                  <c:v>37226</c:v>
                </c:pt>
                <c:pt idx="372">
                  <c:v>37257</c:v>
                </c:pt>
                <c:pt idx="373">
                  <c:v>37288</c:v>
                </c:pt>
                <c:pt idx="374">
                  <c:v>37316</c:v>
                </c:pt>
                <c:pt idx="375">
                  <c:v>37347</c:v>
                </c:pt>
                <c:pt idx="376">
                  <c:v>37377</c:v>
                </c:pt>
                <c:pt idx="377">
                  <c:v>37408</c:v>
                </c:pt>
                <c:pt idx="378">
                  <c:v>37438</c:v>
                </c:pt>
                <c:pt idx="379">
                  <c:v>37469</c:v>
                </c:pt>
                <c:pt idx="380">
                  <c:v>37500</c:v>
                </c:pt>
                <c:pt idx="381">
                  <c:v>37530</c:v>
                </c:pt>
                <c:pt idx="382">
                  <c:v>37561</c:v>
                </c:pt>
                <c:pt idx="383">
                  <c:v>37591</c:v>
                </c:pt>
                <c:pt idx="384">
                  <c:v>37622</c:v>
                </c:pt>
                <c:pt idx="385">
                  <c:v>37653</c:v>
                </c:pt>
                <c:pt idx="386">
                  <c:v>37681</c:v>
                </c:pt>
                <c:pt idx="387">
                  <c:v>37712</c:v>
                </c:pt>
                <c:pt idx="388">
                  <c:v>37742</c:v>
                </c:pt>
                <c:pt idx="389">
                  <c:v>37773</c:v>
                </c:pt>
                <c:pt idx="390">
                  <c:v>37803</c:v>
                </c:pt>
                <c:pt idx="391">
                  <c:v>37834</c:v>
                </c:pt>
                <c:pt idx="392">
                  <c:v>37865</c:v>
                </c:pt>
                <c:pt idx="393">
                  <c:v>37895</c:v>
                </c:pt>
                <c:pt idx="394">
                  <c:v>37926</c:v>
                </c:pt>
                <c:pt idx="395">
                  <c:v>37956</c:v>
                </c:pt>
                <c:pt idx="396">
                  <c:v>37987</c:v>
                </c:pt>
                <c:pt idx="397">
                  <c:v>38018</c:v>
                </c:pt>
                <c:pt idx="398">
                  <c:v>38047</c:v>
                </c:pt>
                <c:pt idx="399">
                  <c:v>38078</c:v>
                </c:pt>
                <c:pt idx="400">
                  <c:v>38108</c:v>
                </c:pt>
                <c:pt idx="401">
                  <c:v>38139</c:v>
                </c:pt>
                <c:pt idx="402">
                  <c:v>38169</c:v>
                </c:pt>
                <c:pt idx="403">
                  <c:v>38200</c:v>
                </c:pt>
                <c:pt idx="404">
                  <c:v>38231</c:v>
                </c:pt>
                <c:pt idx="405">
                  <c:v>38261</c:v>
                </c:pt>
                <c:pt idx="406">
                  <c:v>38292</c:v>
                </c:pt>
                <c:pt idx="407">
                  <c:v>38322</c:v>
                </c:pt>
                <c:pt idx="408">
                  <c:v>38353</c:v>
                </c:pt>
                <c:pt idx="409">
                  <c:v>38384</c:v>
                </c:pt>
                <c:pt idx="410">
                  <c:v>38412</c:v>
                </c:pt>
                <c:pt idx="411">
                  <c:v>38443</c:v>
                </c:pt>
                <c:pt idx="412">
                  <c:v>38473</c:v>
                </c:pt>
                <c:pt idx="413">
                  <c:v>38504</c:v>
                </c:pt>
                <c:pt idx="414">
                  <c:v>38534</c:v>
                </c:pt>
                <c:pt idx="415">
                  <c:v>38565</c:v>
                </c:pt>
                <c:pt idx="416">
                  <c:v>38596</c:v>
                </c:pt>
                <c:pt idx="417">
                  <c:v>38626</c:v>
                </c:pt>
                <c:pt idx="418">
                  <c:v>38657</c:v>
                </c:pt>
                <c:pt idx="419">
                  <c:v>38687</c:v>
                </c:pt>
                <c:pt idx="420">
                  <c:v>38718</c:v>
                </c:pt>
                <c:pt idx="421">
                  <c:v>38749</c:v>
                </c:pt>
                <c:pt idx="422">
                  <c:v>38777</c:v>
                </c:pt>
                <c:pt idx="423">
                  <c:v>38808</c:v>
                </c:pt>
                <c:pt idx="424">
                  <c:v>38838</c:v>
                </c:pt>
                <c:pt idx="425">
                  <c:v>38869</c:v>
                </c:pt>
                <c:pt idx="426">
                  <c:v>38899</c:v>
                </c:pt>
                <c:pt idx="427">
                  <c:v>38930</c:v>
                </c:pt>
                <c:pt idx="428">
                  <c:v>38961</c:v>
                </c:pt>
                <c:pt idx="429">
                  <c:v>38991</c:v>
                </c:pt>
                <c:pt idx="430">
                  <c:v>39022</c:v>
                </c:pt>
                <c:pt idx="431">
                  <c:v>39052</c:v>
                </c:pt>
                <c:pt idx="432">
                  <c:v>39083</c:v>
                </c:pt>
                <c:pt idx="433">
                  <c:v>39114</c:v>
                </c:pt>
                <c:pt idx="434">
                  <c:v>39142</c:v>
                </c:pt>
                <c:pt idx="435">
                  <c:v>39173</c:v>
                </c:pt>
                <c:pt idx="436">
                  <c:v>39203</c:v>
                </c:pt>
                <c:pt idx="437">
                  <c:v>39234</c:v>
                </c:pt>
                <c:pt idx="438">
                  <c:v>39264</c:v>
                </c:pt>
                <c:pt idx="439">
                  <c:v>39295</c:v>
                </c:pt>
                <c:pt idx="440">
                  <c:v>39326</c:v>
                </c:pt>
                <c:pt idx="441">
                  <c:v>39356</c:v>
                </c:pt>
                <c:pt idx="442">
                  <c:v>39387</c:v>
                </c:pt>
                <c:pt idx="443">
                  <c:v>39417</c:v>
                </c:pt>
                <c:pt idx="444">
                  <c:v>39448</c:v>
                </c:pt>
                <c:pt idx="445">
                  <c:v>39479</c:v>
                </c:pt>
                <c:pt idx="446">
                  <c:v>39508</c:v>
                </c:pt>
                <c:pt idx="447">
                  <c:v>39539</c:v>
                </c:pt>
                <c:pt idx="448">
                  <c:v>39569</c:v>
                </c:pt>
                <c:pt idx="449">
                  <c:v>39600</c:v>
                </c:pt>
                <c:pt idx="450">
                  <c:v>39630</c:v>
                </c:pt>
                <c:pt idx="451">
                  <c:v>39661</c:v>
                </c:pt>
                <c:pt idx="452">
                  <c:v>39692</c:v>
                </c:pt>
                <c:pt idx="453">
                  <c:v>39722</c:v>
                </c:pt>
                <c:pt idx="454">
                  <c:v>39753</c:v>
                </c:pt>
                <c:pt idx="455">
                  <c:v>39783</c:v>
                </c:pt>
                <c:pt idx="456">
                  <c:v>39814</c:v>
                </c:pt>
                <c:pt idx="457">
                  <c:v>39845</c:v>
                </c:pt>
                <c:pt idx="458">
                  <c:v>39873</c:v>
                </c:pt>
                <c:pt idx="459">
                  <c:v>39904</c:v>
                </c:pt>
                <c:pt idx="460">
                  <c:v>39934</c:v>
                </c:pt>
                <c:pt idx="461">
                  <c:v>39965</c:v>
                </c:pt>
                <c:pt idx="462">
                  <c:v>39995</c:v>
                </c:pt>
                <c:pt idx="463">
                  <c:v>40026</c:v>
                </c:pt>
                <c:pt idx="464">
                  <c:v>40057</c:v>
                </c:pt>
                <c:pt idx="465">
                  <c:v>40087</c:v>
                </c:pt>
                <c:pt idx="466">
                  <c:v>40118</c:v>
                </c:pt>
                <c:pt idx="467">
                  <c:v>40148</c:v>
                </c:pt>
                <c:pt idx="468">
                  <c:v>40179</c:v>
                </c:pt>
                <c:pt idx="469">
                  <c:v>40210</c:v>
                </c:pt>
                <c:pt idx="470">
                  <c:v>40238</c:v>
                </c:pt>
                <c:pt idx="471">
                  <c:v>40269</c:v>
                </c:pt>
                <c:pt idx="472">
                  <c:v>40299</c:v>
                </c:pt>
                <c:pt idx="473">
                  <c:v>40330</c:v>
                </c:pt>
                <c:pt idx="474">
                  <c:v>40360</c:v>
                </c:pt>
                <c:pt idx="475">
                  <c:v>40391</c:v>
                </c:pt>
                <c:pt idx="476">
                  <c:v>40422</c:v>
                </c:pt>
                <c:pt idx="477">
                  <c:v>40452</c:v>
                </c:pt>
                <c:pt idx="478">
                  <c:v>40483</c:v>
                </c:pt>
                <c:pt idx="479">
                  <c:v>40513</c:v>
                </c:pt>
                <c:pt idx="480">
                  <c:v>40544</c:v>
                </c:pt>
                <c:pt idx="481">
                  <c:v>40575</c:v>
                </c:pt>
                <c:pt idx="482">
                  <c:v>40603</c:v>
                </c:pt>
                <c:pt idx="483">
                  <c:v>40634</c:v>
                </c:pt>
                <c:pt idx="484">
                  <c:v>40664</c:v>
                </c:pt>
                <c:pt idx="485">
                  <c:v>40695</c:v>
                </c:pt>
                <c:pt idx="486">
                  <c:v>40725</c:v>
                </c:pt>
                <c:pt idx="487">
                  <c:v>40756</c:v>
                </c:pt>
                <c:pt idx="488">
                  <c:v>40787</c:v>
                </c:pt>
                <c:pt idx="489">
                  <c:v>40817</c:v>
                </c:pt>
                <c:pt idx="490">
                  <c:v>40848</c:v>
                </c:pt>
                <c:pt idx="491">
                  <c:v>40878</c:v>
                </c:pt>
                <c:pt idx="492">
                  <c:v>40909</c:v>
                </c:pt>
                <c:pt idx="493">
                  <c:v>40940</c:v>
                </c:pt>
                <c:pt idx="494">
                  <c:v>40969</c:v>
                </c:pt>
                <c:pt idx="495">
                  <c:v>41000</c:v>
                </c:pt>
                <c:pt idx="496">
                  <c:v>41030</c:v>
                </c:pt>
                <c:pt idx="497">
                  <c:v>41061</c:v>
                </c:pt>
                <c:pt idx="498">
                  <c:v>41091</c:v>
                </c:pt>
                <c:pt idx="499">
                  <c:v>41122</c:v>
                </c:pt>
                <c:pt idx="500">
                  <c:v>41153</c:v>
                </c:pt>
                <c:pt idx="501">
                  <c:v>41183</c:v>
                </c:pt>
                <c:pt idx="502">
                  <c:v>41214</c:v>
                </c:pt>
                <c:pt idx="503">
                  <c:v>41244</c:v>
                </c:pt>
                <c:pt idx="504">
                  <c:v>41275</c:v>
                </c:pt>
                <c:pt idx="505">
                  <c:v>41306</c:v>
                </c:pt>
                <c:pt idx="506">
                  <c:v>41334</c:v>
                </c:pt>
                <c:pt idx="507">
                  <c:v>41365</c:v>
                </c:pt>
                <c:pt idx="508">
                  <c:v>41395</c:v>
                </c:pt>
                <c:pt idx="509">
                  <c:v>41426</c:v>
                </c:pt>
                <c:pt idx="510">
                  <c:v>41456</c:v>
                </c:pt>
                <c:pt idx="511">
                  <c:v>41487</c:v>
                </c:pt>
                <c:pt idx="512">
                  <c:v>41518</c:v>
                </c:pt>
                <c:pt idx="513">
                  <c:v>41548</c:v>
                </c:pt>
                <c:pt idx="514">
                  <c:v>41579</c:v>
                </c:pt>
                <c:pt idx="515">
                  <c:v>41609</c:v>
                </c:pt>
                <c:pt idx="516">
                  <c:v>41640</c:v>
                </c:pt>
                <c:pt idx="517">
                  <c:v>41671</c:v>
                </c:pt>
                <c:pt idx="518">
                  <c:v>41699</c:v>
                </c:pt>
                <c:pt idx="519">
                  <c:v>41730</c:v>
                </c:pt>
                <c:pt idx="520">
                  <c:v>41760</c:v>
                </c:pt>
                <c:pt idx="521">
                  <c:v>41791</c:v>
                </c:pt>
                <c:pt idx="522">
                  <c:v>41821</c:v>
                </c:pt>
                <c:pt idx="523">
                  <c:v>41852</c:v>
                </c:pt>
                <c:pt idx="524">
                  <c:v>41883</c:v>
                </c:pt>
                <c:pt idx="525">
                  <c:v>41913</c:v>
                </c:pt>
                <c:pt idx="526">
                  <c:v>41944</c:v>
                </c:pt>
                <c:pt idx="527">
                  <c:v>41974</c:v>
                </c:pt>
                <c:pt idx="528">
                  <c:v>42005</c:v>
                </c:pt>
                <c:pt idx="529">
                  <c:v>42036</c:v>
                </c:pt>
                <c:pt idx="530">
                  <c:v>42064</c:v>
                </c:pt>
                <c:pt idx="531">
                  <c:v>42095</c:v>
                </c:pt>
                <c:pt idx="532">
                  <c:v>42125</c:v>
                </c:pt>
                <c:pt idx="533">
                  <c:v>42156</c:v>
                </c:pt>
                <c:pt idx="534">
                  <c:v>42186</c:v>
                </c:pt>
                <c:pt idx="535">
                  <c:v>42217</c:v>
                </c:pt>
                <c:pt idx="536">
                  <c:v>42248</c:v>
                </c:pt>
                <c:pt idx="537">
                  <c:v>42278</c:v>
                </c:pt>
                <c:pt idx="538">
                  <c:v>42309</c:v>
                </c:pt>
                <c:pt idx="539">
                  <c:v>42339</c:v>
                </c:pt>
                <c:pt idx="540">
                  <c:v>42370</c:v>
                </c:pt>
                <c:pt idx="541">
                  <c:v>42401</c:v>
                </c:pt>
                <c:pt idx="542">
                  <c:v>42430</c:v>
                </c:pt>
                <c:pt idx="543">
                  <c:v>42461</c:v>
                </c:pt>
                <c:pt idx="544">
                  <c:v>42491</c:v>
                </c:pt>
                <c:pt idx="545">
                  <c:v>42522</c:v>
                </c:pt>
                <c:pt idx="546">
                  <c:v>42552</c:v>
                </c:pt>
                <c:pt idx="547">
                  <c:v>42583</c:v>
                </c:pt>
                <c:pt idx="548">
                  <c:v>42614</c:v>
                </c:pt>
                <c:pt idx="549">
                  <c:v>42644</c:v>
                </c:pt>
                <c:pt idx="550">
                  <c:v>42675</c:v>
                </c:pt>
                <c:pt idx="551">
                  <c:v>42705</c:v>
                </c:pt>
                <c:pt idx="552">
                  <c:v>42736</c:v>
                </c:pt>
                <c:pt idx="553">
                  <c:v>42767</c:v>
                </c:pt>
                <c:pt idx="554">
                  <c:v>42795</c:v>
                </c:pt>
                <c:pt idx="555">
                  <c:v>42826</c:v>
                </c:pt>
                <c:pt idx="556">
                  <c:v>42856</c:v>
                </c:pt>
                <c:pt idx="557">
                  <c:v>42887</c:v>
                </c:pt>
                <c:pt idx="558">
                  <c:v>42917</c:v>
                </c:pt>
                <c:pt idx="559">
                  <c:v>42948</c:v>
                </c:pt>
                <c:pt idx="560">
                  <c:v>42979</c:v>
                </c:pt>
                <c:pt idx="561">
                  <c:v>43009</c:v>
                </c:pt>
                <c:pt idx="562">
                  <c:v>43040</c:v>
                </c:pt>
                <c:pt idx="563">
                  <c:v>43070</c:v>
                </c:pt>
                <c:pt idx="564">
                  <c:v>43101</c:v>
                </c:pt>
                <c:pt idx="565">
                  <c:v>43132</c:v>
                </c:pt>
                <c:pt idx="566">
                  <c:v>43160</c:v>
                </c:pt>
                <c:pt idx="567">
                  <c:v>43191</c:v>
                </c:pt>
                <c:pt idx="568">
                  <c:v>43221</c:v>
                </c:pt>
                <c:pt idx="569">
                  <c:v>43252</c:v>
                </c:pt>
                <c:pt idx="570">
                  <c:v>43282</c:v>
                </c:pt>
                <c:pt idx="571">
                  <c:v>43313</c:v>
                </c:pt>
                <c:pt idx="572">
                  <c:v>43344</c:v>
                </c:pt>
                <c:pt idx="573">
                  <c:v>43374</c:v>
                </c:pt>
                <c:pt idx="574">
                  <c:v>43405</c:v>
                </c:pt>
                <c:pt idx="575">
                  <c:v>43435</c:v>
                </c:pt>
                <c:pt idx="576">
                  <c:v>43466</c:v>
                </c:pt>
                <c:pt idx="577">
                  <c:v>43497</c:v>
                </c:pt>
                <c:pt idx="578">
                  <c:v>43525</c:v>
                </c:pt>
                <c:pt idx="579">
                  <c:v>43556</c:v>
                </c:pt>
                <c:pt idx="580">
                  <c:v>43586</c:v>
                </c:pt>
                <c:pt idx="581">
                  <c:v>43617</c:v>
                </c:pt>
                <c:pt idx="582">
                  <c:v>43647</c:v>
                </c:pt>
                <c:pt idx="583">
                  <c:v>43678</c:v>
                </c:pt>
                <c:pt idx="584">
                  <c:v>43709</c:v>
                </c:pt>
                <c:pt idx="585">
                  <c:v>43739</c:v>
                </c:pt>
                <c:pt idx="586">
                  <c:v>43770</c:v>
                </c:pt>
                <c:pt idx="587">
                  <c:v>43800</c:v>
                </c:pt>
                <c:pt idx="588">
                  <c:v>43831</c:v>
                </c:pt>
                <c:pt idx="589">
                  <c:v>43862</c:v>
                </c:pt>
                <c:pt idx="590">
                  <c:v>43891</c:v>
                </c:pt>
                <c:pt idx="591">
                  <c:v>43922</c:v>
                </c:pt>
              </c:numCache>
            </c:numRef>
          </c:cat>
          <c:val>
            <c:numRef>
              <c:f>SERIES!$E$13:$E$604</c:f>
              <c:numCache>
                <c:formatCode>0.0</c:formatCode>
                <c:ptCount val="592"/>
                <c:pt idx="0">
                  <c:v>1.0138231400497375</c:v>
                </c:pt>
                <c:pt idx="1">
                  <c:v>0.71061065007222624</c:v>
                </c:pt>
                <c:pt idx="2">
                  <c:v>0.71150538291364285</c:v>
                </c:pt>
                <c:pt idx="3">
                  <c:v>0.91853060624332272</c:v>
                </c:pt>
                <c:pt idx="4">
                  <c:v>1.5104147538026211</c:v>
                </c:pt>
                <c:pt idx="5">
                  <c:v>1.5505330031000426</c:v>
                </c:pt>
                <c:pt idx="6">
                  <c:v>1.8775846443475501</c:v>
                </c:pt>
                <c:pt idx="7">
                  <c:v>2.0053719968531567</c:v>
                </c:pt>
                <c:pt idx="8">
                  <c:v>1.9502577484403076</c:v>
                </c:pt>
                <c:pt idx="9">
                  <c:v>1.9873572017492762</c:v>
                </c:pt>
                <c:pt idx="10">
                  <c:v>2.103579138786472</c:v>
                </c:pt>
                <c:pt idx="11">
                  <c:v>2.5086905751615802</c:v>
                </c:pt>
                <c:pt idx="12">
                  <c:v>1.6986469745239958</c:v>
                </c:pt>
                <c:pt idx="13">
                  <c:v>1.0935514200014325</c:v>
                </c:pt>
                <c:pt idx="14">
                  <c:v>2.4622726870054237</c:v>
                </c:pt>
                <c:pt idx="15">
                  <c:v>3.360414153377917</c:v>
                </c:pt>
                <c:pt idx="16">
                  <c:v>4.6974596165420479</c:v>
                </c:pt>
                <c:pt idx="17">
                  <c:v>3.9371152587539484</c:v>
                </c:pt>
                <c:pt idx="18">
                  <c:v>4.3551919055716724</c:v>
                </c:pt>
                <c:pt idx="19">
                  <c:v>4.0259537984665315</c:v>
                </c:pt>
                <c:pt idx="20">
                  <c:v>3.4173042193868639</c:v>
                </c:pt>
                <c:pt idx="21">
                  <c:v>3.0881644620874624</c:v>
                </c:pt>
                <c:pt idx="22">
                  <c:v>2.7739548688028748</c:v>
                </c:pt>
                <c:pt idx="23">
                  <c:v>2.784425956018282</c:v>
                </c:pt>
                <c:pt idx="24">
                  <c:v>1.9379670367122799</c:v>
                </c:pt>
                <c:pt idx="25">
                  <c:v>1.3432934896918027</c:v>
                </c:pt>
                <c:pt idx="26">
                  <c:v>1.5237884907079575</c:v>
                </c:pt>
                <c:pt idx="27">
                  <c:v>1.7120428487495474</c:v>
                </c:pt>
                <c:pt idx="28">
                  <c:v>2.1580889792170268</c:v>
                </c:pt>
                <c:pt idx="29">
                  <c:v>1.3725077754995283</c:v>
                </c:pt>
                <c:pt idx="30">
                  <c:v>1.417976360155464</c:v>
                </c:pt>
                <c:pt idx="31">
                  <c:v>1.550993267854551</c:v>
                </c:pt>
                <c:pt idx="32">
                  <c:v>1.7823869474683534</c:v>
                </c:pt>
                <c:pt idx="33">
                  <c:v>1.8156246493306867</c:v>
                </c:pt>
                <c:pt idx="34">
                  <c:v>1.3589654079580527</c:v>
                </c:pt>
                <c:pt idx="35">
                  <c:v>0.96143416338536269</c:v>
                </c:pt>
                <c:pt idx="36">
                  <c:v>0.51074554436591768</c:v>
                </c:pt>
                <c:pt idx="37">
                  <c:v>0.54766871979072107</c:v>
                </c:pt>
                <c:pt idx="38">
                  <c:v>-2.2314851785097289E-2</c:v>
                </c:pt>
                <c:pt idx="39">
                  <c:v>-0.21586144493321058</c:v>
                </c:pt>
                <c:pt idx="40">
                  <c:v>-0.19089105014134589</c:v>
                </c:pt>
                <c:pt idx="41">
                  <c:v>6.9601528504819044E-3</c:v>
                </c:pt>
                <c:pt idx="42">
                  <c:v>9.7243133409534721E-2</c:v>
                </c:pt>
                <c:pt idx="43">
                  <c:v>0.32611594994649806</c:v>
                </c:pt>
                <c:pt idx="44">
                  <c:v>0.59131614171189995</c:v>
                </c:pt>
                <c:pt idx="45">
                  <c:v>0.72207064634230278</c:v>
                </c:pt>
                <c:pt idx="46">
                  <c:v>0.5941005516135931</c:v>
                </c:pt>
                <c:pt idx="47">
                  <c:v>0.58307025123372114</c:v>
                </c:pt>
                <c:pt idx="48">
                  <c:v>0.26819511390692696</c:v>
                </c:pt>
                <c:pt idx="49">
                  <c:v>0.33740783459697354</c:v>
                </c:pt>
                <c:pt idx="50">
                  <c:v>0.59679253485458617</c:v>
                </c:pt>
                <c:pt idx="51">
                  <c:v>0.84474900769495775</c:v>
                </c:pt>
                <c:pt idx="52">
                  <c:v>1.0169599896529178</c:v>
                </c:pt>
                <c:pt idx="53">
                  <c:v>0.53897451365230609</c:v>
                </c:pt>
                <c:pt idx="54">
                  <c:v>0.52567205942948192</c:v>
                </c:pt>
                <c:pt idx="55">
                  <c:v>0.72200872756407364</c:v>
                </c:pt>
                <c:pt idx="56">
                  <c:v>0.97011799848982605</c:v>
                </c:pt>
                <c:pt idx="57">
                  <c:v>1.067463308467282</c:v>
                </c:pt>
                <c:pt idx="58">
                  <c:v>0.92995220989648431</c:v>
                </c:pt>
                <c:pt idx="59">
                  <c:v>0.98538581434506511</c:v>
                </c:pt>
                <c:pt idx="60">
                  <c:v>0.6870121715496964</c:v>
                </c:pt>
                <c:pt idx="61">
                  <c:v>0.64256279113391201</c:v>
                </c:pt>
                <c:pt idx="62">
                  <c:v>0.43686542333911405</c:v>
                </c:pt>
                <c:pt idx="63">
                  <c:v>0.46264907559327639</c:v>
                </c:pt>
                <c:pt idx="64">
                  <c:v>0.60251511966413318</c:v>
                </c:pt>
                <c:pt idx="65">
                  <c:v>0.3918420865379062</c:v>
                </c:pt>
                <c:pt idx="66">
                  <c:v>0.43175462474260939</c:v>
                </c:pt>
                <c:pt idx="67">
                  <c:v>0.63622375964619948</c:v>
                </c:pt>
                <c:pt idx="68">
                  <c:v>0.90475311520394541</c:v>
                </c:pt>
                <c:pt idx="69">
                  <c:v>1.0105211918796044</c:v>
                </c:pt>
                <c:pt idx="70">
                  <c:v>0.80048886563881183</c:v>
                </c:pt>
                <c:pt idx="71">
                  <c:v>0.70917242900220856</c:v>
                </c:pt>
                <c:pt idx="72">
                  <c:v>0.39154201870481131</c:v>
                </c:pt>
                <c:pt idx="73">
                  <c:v>0.4479134208280442</c:v>
                </c:pt>
                <c:pt idx="74">
                  <c:v>0.28914344875178699</c:v>
                </c:pt>
                <c:pt idx="75">
                  <c:v>0.33817142705079561</c:v>
                </c:pt>
                <c:pt idx="76">
                  <c:v>0.5205509789440157</c:v>
                </c:pt>
                <c:pt idx="77">
                  <c:v>0.46959138260143618</c:v>
                </c:pt>
                <c:pt idx="78">
                  <c:v>0.57468552130150385</c:v>
                </c:pt>
                <c:pt idx="79">
                  <c:v>0.78367962706610683</c:v>
                </c:pt>
                <c:pt idx="80">
                  <c:v>0.95094633606360901</c:v>
                </c:pt>
                <c:pt idx="81">
                  <c:v>1.0611579077135218</c:v>
                </c:pt>
                <c:pt idx="82">
                  <c:v>1.1108271974353983</c:v>
                </c:pt>
                <c:pt idx="83">
                  <c:v>1.43399949495398</c:v>
                </c:pt>
                <c:pt idx="84">
                  <c:v>1.0498457503978784</c:v>
                </c:pt>
                <c:pt idx="85">
                  <c:v>0.81087596037849607</c:v>
                </c:pt>
                <c:pt idx="86">
                  <c:v>1.0839449006459603</c:v>
                </c:pt>
                <c:pt idx="87">
                  <c:v>1.442535830847774</c:v>
                </c:pt>
                <c:pt idx="88">
                  <c:v>2.2796722151023516</c:v>
                </c:pt>
                <c:pt idx="89">
                  <c:v>2.2554850495532577</c:v>
                </c:pt>
                <c:pt idx="90">
                  <c:v>2.6677195117362089</c:v>
                </c:pt>
                <c:pt idx="91">
                  <c:v>2.6652642227804222</c:v>
                </c:pt>
                <c:pt idx="92">
                  <c:v>2.498471763336866</c:v>
                </c:pt>
                <c:pt idx="93">
                  <c:v>2.4238293769425212</c:v>
                </c:pt>
                <c:pt idx="94">
                  <c:v>2.2067049198490878</c:v>
                </c:pt>
                <c:pt idx="95">
                  <c:v>2.1332813346859325</c:v>
                </c:pt>
                <c:pt idx="96">
                  <c:v>1.2424923254936999</c:v>
                </c:pt>
                <c:pt idx="97">
                  <c:v>0.82313592984952777</c:v>
                </c:pt>
                <c:pt idx="98">
                  <c:v>2.0336519550343297</c:v>
                </c:pt>
                <c:pt idx="99">
                  <c:v>2.7320640001192089</c:v>
                </c:pt>
                <c:pt idx="100">
                  <c:v>3.3938024012900314</c:v>
                </c:pt>
                <c:pt idx="101">
                  <c:v>2.0829843977917477</c:v>
                </c:pt>
                <c:pt idx="102">
                  <c:v>2.1178871811151652</c:v>
                </c:pt>
                <c:pt idx="103">
                  <c:v>2.3354660994284018</c:v>
                </c:pt>
                <c:pt idx="104">
                  <c:v>2.7341495291958182</c:v>
                </c:pt>
                <c:pt idx="105">
                  <c:v>2.8408906878022009</c:v>
                </c:pt>
                <c:pt idx="106">
                  <c:v>2.3000058619725934</c:v>
                </c:pt>
                <c:pt idx="107">
                  <c:v>1.7469513009497888</c:v>
                </c:pt>
                <c:pt idx="108">
                  <c:v>0.9426421823857396</c:v>
                </c:pt>
                <c:pt idx="109">
                  <c:v>0.72584387548153018</c:v>
                </c:pt>
                <c:pt idx="110">
                  <c:v>0.92460910363507764</c:v>
                </c:pt>
                <c:pt idx="111">
                  <c:v>1.0727330657381344</c:v>
                </c:pt>
                <c:pt idx="112">
                  <c:v>1.2415373978152786</c:v>
                </c:pt>
                <c:pt idx="113">
                  <c:v>0.65598782049664806</c:v>
                </c:pt>
                <c:pt idx="114">
                  <c:v>0.59096438663763706</c:v>
                </c:pt>
                <c:pt idx="115">
                  <c:v>0.54292726459668472</c:v>
                </c:pt>
                <c:pt idx="116">
                  <c:v>0.38075095770655309</c:v>
                </c:pt>
                <c:pt idx="117">
                  <c:v>0.24289457897891964</c:v>
                </c:pt>
                <c:pt idx="118">
                  <c:v>0.18623485686963193</c:v>
                </c:pt>
                <c:pt idx="119">
                  <c:v>0.39546923755943908</c:v>
                </c:pt>
                <c:pt idx="120">
                  <c:v>0.23416051988446895</c:v>
                </c:pt>
                <c:pt idx="121">
                  <c:v>0.35438314990150843</c:v>
                </c:pt>
                <c:pt idx="122">
                  <c:v>0.35408554801621506</c:v>
                </c:pt>
                <c:pt idx="123">
                  <c:v>0.47356724128621863</c:v>
                </c:pt>
                <c:pt idx="124">
                  <c:v>0.47787992641845278</c:v>
                </c:pt>
                <c:pt idx="125">
                  <c:v>0.1613588396160992</c:v>
                </c:pt>
                <c:pt idx="126">
                  <c:v>7.6825754778894861E-2</c:v>
                </c:pt>
                <c:pt idx="127">
                  <c:v>1.8968258397251248E-2</c:v>
                </c:pt>
                <c:pt idx="128">
                  <c:v>-0.18834736206183322</c:v>
                </c:pt>
                <c:pt idx="129">
                  <c:v>-0.3443693136100876</c:v>
                </c:pt>
                <c:pt idx="130">
                  <c:v>-0.31724448729053734</c:v>
                </c:pt>
                <c:pt idx="131">
                  <c:v>-3.4646276319321601E-2</c:v>
                </c:pt>
                <c:pt idx="132">
                  <c:v>-0.15451881530596268</c:v>
                </c:pt>
                <c:pt idx="133">
                  <c:v>6.7779968853571404E-2</c:v>
                </c:pt>
                <c:pt idx="134">
                  <c:v>0.55456745032000754</c:v>
                </c:pt>
                <c:pt idx="135">
                  <c:v>0.92919051331978153</c:v>
                </c:pt>
                <c:pt idx="136">
                  <c:v>1.0312656249203087</c:v>
                </c:pt>
                <c:pt idx="137">
                  <c:v>0.37249673039825382</c:v>
                </c:pt>
                <c:pt idx="138">
                  <c:v>0.27999884530352404</c:v>
                </c:pt>
                <c:pt idx="139">
                  <c:v>0.53244605690987612</c:v>
                </c:pt>
                <c:pt idx="140">
                  <c:v>0.85879089497026939</c:v>
                </c:pt>
                <c:pt idx="141">
                  <c:v>1.011626457690312</c:v>
                </c:pt>
                <c:pt idx="142">
                  <c:v>0.99775822986968876</c:v>
                </c:pt>
                <c:pt idx="143">
                  <c:v>1.2251392468550506</c:v>
                </c:pt>
                <c:pt idx="144">
                  <c:v>0.91967470560190634</c:v>
                </c:pt>
                <c:pt idx="145">
                  <c:v>0.78318778230972441</c:v>
                </c:pt>
                <c:pt idx="146">
                  <c:v>0.80972326865665423</c:v>
                </c:pt>
                <c:pt idx="147">
                  <c:v>0.99541422589177841</c:v>
                </c:pt>
                <c:pt idx="148">
                  <c:v>1.2926698250161905</c:v>
                </c:pt>
                <c:pt idx="149">
                  <c:v>1.0014716323605057</c:v>
                </c:pt>
                <c:pt idx="150">
                  <c:v>1.079618297015486</c:v>
                </c:pt>
                <c:pt idx="151">
                  <c:v>1.0147313604436476</c:v>
                </c:pt>
                <c:pt idx="152">
                  <c:v>0.802998446265903</c:v>
                </c:pt>
                <c:pt idx="153">
                  <c:v>0.65171684451111389</c:v>
                </c:pt>
                <c:pt idx="154">
                  <c:v>0.61100928608115623</c:v>
                </c:pt>
                <c:pt idx="155">
                  <c:v>0.79761629823762803</c:v>
                </c:pt>
                <c:pt idx="156">
                  <c:v>0.47294290152409246</c:v>
                </c:pt>
                <c:pt idx="157">
                  <c:v>0.47790981394575738</c:v>
                </c:pt>
                <c:pt idx="158">
                  <c:v>0.90305574958287593</c:v>
                </c:pt>
                <c:pt idx="159">
                  <c:v>1.2414986197268689</c:v>
                </c:pt>
                <c:pt idx="160">
                  <c:v>1.4037304211902608</c:v>
                </c:pt>
                <c:pt idx="161">
                  <c:v>0.61374036098986551</c:v>
                </c:pt>
                <c:pt idx="162">
                  <c:v>0.51051030777138351</c:v>
                </c:pt>
                <c:pt idx="163">
                  <c:v>0.77386404420687427</c:v>
                </c:pt>
                <c:pt idx="164">
                  <c:v>1.2253978818559119</c:v>
                </c:pt>
                <c:pt idx="165">
                  <c:v>1.4005816629099286</c:v>
                </c:pt>
                <c:pt idx="166">
                  <c:v>1.0675311881283704</c:v>
                </c:pt>
                <c:pt idx="167">
                  <c:v>0.73410245218559567</c:v>
                </c:pt>
                <c:pt idx="168">
                  <c:v>0.2022983436463619</c:v>
                </c:pt>
                <c:pt idx="169">
                  <c:v>0.27901542893576448</c:v>
                </c:pt>
                <c:pt idx="170">
                  <c:v>0.6840383863024897</c:v>
                </c:pt>
                <c:pt idx="171">
                  <c:v>0.95428501852401837</c:v>
                </c:pt>
                <c:pt idx="172">
                  <c:v>1.0793326378565951</c:v>
                </c:pt>
                <c:pt idx="173">
                  <c:v>0.41264683570236116</c:v>
                </c:pt>
                <c:pt idx="174">
                  <c:v>0.3799214146294787</c:v>
                </c:pt>
                <c:pt idx="175">
                  <c:v>0.65610519181316818</c:v>
                </c:pt>
                <c:pt idx="176">
                  <c:v>1.0870718666833596</c:v>
                </c:pt>
                <c:pt idx="177">
                  <c:v>1.2281654390356493</c:v>
                </c:pt>
                <c:pt idx="178">
                  <c:v>1.0197311047581934</c:v>
                </c:pt>
                <c:pt idx="179">
                  <c:v>0.80734216673914716</c:v>
                </c:pt>
                <c:pt idx="180">
                  <c:v>0.31129353405701465</c:v>
                </c:pt>
                <c:pt idx="181">
                  <c:v>0.31685796684668333</c:v>
                </c:pt>
                <c:pt idx="182">
                  <c:v>0.92262864345624962</c:v>
                </c:pt>
                <c:pt idx="183">
                  <c:v>1.3224128147933527</c:v>
                </c:pt>
                <c:pt idx="184">
                  <c:v>1.6289807154959561</c:v>
                </c:pt>
                <c:pt idx="185">
                  <c:v>0.9704104052558904</c:v>
                </c:pt>
                <c:pt idx="186">
                  <c:v>0.9824938148580884</c:v>
                </c:pt>
                <c:pt idx="187">
                  <c:v>1.1614558747795343</c:v>
                </c:pt>
                <c:pt idx="188">
                  <c:v>1.4430491094898912</c:v>
                </c:pt>
                <c:pt idx="189">
                  <c:v>1.5362327346017679</c:v>
                </c:pt>
                <c:pt idx="190">
                  <c:v>1.3733474877522696</c:v>
                </c:pt>
                <c:pt idx="191">
                  <c:v>1.2631145245350694</c:v>
                </c:pt>
                <c:pt idx="192">
                  <c:v>0.72368854587598719</c:v>
                </c:pt>
                <c:pt idx="193">
                  <c:v>0.59491232887198464</c:v>
                </c:pt>
                <c:pt idx="194">
                  <c:v>1.2828042256059575</c:v>
                </c:pt>
                <c:pt idx="195">
                  <c:v>1.70529177438776</c:v>
                </c:pt>
                <c:pt idx="196">
                  <c:v>2.0033844724477916</c:v>
                </c:pt>
                <c:pt idx="197">
                  <c:v>1.1082302887477198</c:v>
                </c:pt>
                <c:pt idx="198">
                  <c:v>1.0485722561946602</c:v>
                </c:pt>
                <c:pt idx="199">
                  <c:v>1.1419998780122285</c:v>
                </c:pt>
                <c:pt idx="200">
                  <c:v>1.2256245670791373</c:v>
                </c:pt>
                <c:pt idx="201">
                  <c:v>1.2533831958235595</c:v>
                </c:pt>
                <c:pt idx="202">
                  <c:v>1.1597687198915168</c:v>
                </c:pt>
                <c:pt idx="203">
                  <c:v>1.1875261903013126</c:v>
                </c:pt>
                <c:pt idx="204">
                  <c:v>0.55789988627981302</c:v>
                </c:pt>
                <c:pt idx="205">
                  <c:v>0.47849386199541755</c:v>
                </c:pt>
                <c:pt idx="206">
                  <c:v>1.6655751463085124</c:v>
                </c:pt>
                <c:pt idx="207">
                  <c:v>2.4655011445365886</c:v>
                </c:pt>
                <c:pt idx="208">
                  <c:v>3.6204211122092147</c:v>
                </c:pt>
                <c:pt idx="209">
                  <c:v>3.5256584904403496</c:v>
                </c:pt>
                <c:pt idx="210">
                  <c:v>4.0100026310121279</c:v>
                </c:pt>
                <c:pt idx="211">
                  <c:v>3.5464999124313721</c:v>
                </c:pt>
                <c:pt idx="212">
                  <c:v>2.6372658578450512</c:v>
                </c:pt>
                <c:pt idx="213">
                  <c:v>2.1334283768430993</c:v>
                </c:pt>
                <c:pt idx="214">
                  <c:v>1.6799934103609075</c:v>
                </c:pt>
                <c:pt idx="215">
                  <c:v>1.466936476862557</c:v>
                </c:pt>
                <c:pt idx="216">
                  <c:v>0.75572775481984422</c:v>
                </c:pt>
                <c:pt idx="217">
                  <c:v>0.63410356374123467</c:v>
                </c:pt>
                <c:pt idx="218">
                  <c:v>1.0694932261000218</c:v>
                </c:pt>
                <c:pt idx="219">
                  <c:v>1.3472545417377262</c:v>
                </c:pt>
                <c:pt idx="220">
                  <c:v>1.4083359525963886</c:v>
                </c:pt>
                <c:pt idx="221">
                  <c:v>0.60678376403930656</c:v>
                </c:pt>
                <c:pt idx="222">
                  <c:v>0.41063493712742627</c:v>
                </c:pt>
                <c:pt idx="223">
                  <c:v>0.19173054522082111</c:v>
                </c:pt>
                <c:pt idx="224">
                  <c:v>-0.16497673885605479</c:v>
                </c:pt>
                <c:pt idx="225">
                  <c:v>-0.46241293765346825</c:v>
                </c:pt>
                <c:pt idx="226">
                  <c:v>-0.61802735997311231</c:v>
                </c:pt>
                <c:pt idx="227">
                  <c:v>-0.50685899256781397</c:v>
                </c:pt>
                <c:pt idx="228">
                  <c:v>-0.45850989747316362</c:v>
                </c:pt>
                <c:pt idx="229">
                  <c:v>-1.8902025177780502E-2</c:v>
                </c:pt>
                <c:pt idx="230">
                  <c:v>-0.68646356975999367</c:v>
                </c:pt>
                <c:pt idx="231">
                  <c:v>-0.89712001734272917</c:v>
                </c:pt>
                <c:pt idx="232">
                  <c:v>-1.0584690843286353</c:v>
                </c:pt>
                <c:pt idx="233">
                  <c:v>-0.51048754103526051</c:v>
                </c:pt>
                <c:pt idx="234">
                  <c:v>-0.43723469914694135</c:v>
                </c:pt>
                <c:pt idx="235">
                  <c:v>-0.42805173327099055</c:v>
                </c:pt>
                <c:pt idx="236">
                  <c:v>-0.60409910137066447</c:v>
                </c:pt>
                <c:pt idx="237">
                  <c:v>-0.69468485111330835</c:v>
                </c:pt>
                <c:pt idx="238">
                  <c:v>-0.64924015538822744</c:v>
                </c:pt>
                <c:pt idx="239">
                  <c:v>-0.27759461435817911</c:v>
                </c:pt>
                <c:pt idx="240">
                  <c:v>-0.19568260015103078</c:v>
                </c:pt>
                <c:pt idx="241">
                  <c:v>0.10506533723138034</c:v>
                </c:pt>
                <c:pt idx="242">
                  <c:v>-0.15898423729593958</c:v>
                </c:pt>
                <c:pt idx="243">
                  <c:v>-0.10518969827231217</c:v>
                </c:pt>
                <c:pt idx="244">
                  <c:v>-0.13859875956161716</c:v>
                </c:pt>
                <c:pt idx="245">
                  <c:v>-6.2110645481922688E-2</c:v>
                </c:pt>
                <c:pt idx="246">
                  <c:v>-6.6039140244811279E-2</c:v>
                </c:pt>
                <c:pt idx="247">
                  <c:v>-9.2702983715199139E-2</c:v>
                </c:pt>
                <c:pt idx="248">
                  <c:v>-0.1588225938714487</c:v>
                </c:pt>
                <c:pt idx="249">
                  <c:v>-0.28455681810079625</c:v>
                </c:pt>
                <c:pt idx="250">
                  <c:v>-0.46741251498193037</c:v>
                </c:pt>
                <c:pt idx="251">
                  <c:v>-0.49667323955443976</c:v>
                </c:pt>
                <c:pt idx="252">
                  <c:v>-0.49436883816841259</c:v>
                </c:pt>
                <c:pt idx="253">
                  <c:v>-7.6187407044344013E-2</c:v>
                </c:pt>
                <c:pt idx="254">
                  <c:v>-0.69743179754189555</c:v>
                </c:pt>
                <c:pt idx="255">
                  <c:v>-0.84773103672497996</c:v>
                </c:pt>
                <c:pt idx="256">
                  <c:v>-0.94378552122208248</c:v>
                </c:pt>
                <c:pt idx="257">
                  <c:v>-0.31188258881320507</c:v>
                </c:pt>
                <c:pt idx="258">
                  <c:v>-0.22494388891998085</c:v>
                </c:pt>
                <c:pt idx="259">
                  <c:v>-0.47314801966376763</c:v>
                </c:pt>
                <c:pt idx="260">
                  <c:v>-1.0146704708125469</c:v>
                </c:pt>
                <c:pt idx="261">
                  <c:v>-1.2719033011486403</c:v>
                </c:pt>
                <c:pt idx="262">
                  <c:v>-0.87331038471725719</c:v>
                </c:pt>
                <c:pt idx="263">
                  <c:v>2.5645674437527077E-2</c:v>
                </c:pt>
                <c:pt idx="264">
                  <c:v>0.24740401858826999</c:v>
                </c:pt>
                <c:pt idx="265">
                  <c:v>0.43673215352461625</c:v>
                </c:pt>
                <c:pt idx="266">
                  <c:v>0.39071875141874557</c:v>
                </c:pt>
                <c:pt idx="267">
                  <c:v>0.48689206343604496</c:v>
                </c:pt>
                <c:pt idx="268">
                  <c:v>0.41309502756227801</c:v>
                </c:pt>
                <c:pt idx="269">
                  <c:v>4.7060383240989268E-2</c:v>
                </c:pt>
                <c:pt idx="270">
                  <c:v>2.9752844380965371E-2</c:v>
                </c:pt>
                <c:pt idx="271">
                  <c:v>8.2336651278041018E-2</c:v>
                </c:pt>
                <c:pt idx="272">
                  <c:v>-6.2584173176901459E-2</c:v>
                </c:pt>
                <c:pt idx="273">
                  <c:v>-0.18018493461842411</c:v>
                </c:pt>
                <c:pt idx="274">
                  <c:v>-0.11812282597438184</c:v>
                </c:pt>
                <c:pt idx="275">
                  <c:v>0.35007441197649314</c:v>
                </c:pt>
                <c:pt idx="276">
                  <c:v>0.47989754302994925</c:v>
                </c:pt>
                <c:pt idx="277">
                  <c:v>0.59539663608214255</c:v>
                </c:pt>
                <c:pt idx="278">
                  <c:v>-2.2560417458237225E-2</c:v>
                </c:pt>
                <c:pt idx="279">
                  <c:v>-0.24137881052349996</c:v>
                </c:pt>
                <c:pt idx="280">
                  <c:v>-0.21249259006675913</c:v>
                </c:pt>
                <c:pt idx="281">
                  <c:v>1.9086175284542151E-2</c:v>
                </c:pt>
                <c:pt idx="282">
                  <c:v>0.12015832368619783</c:v>
                </c:pt>
                <c:pt idx="283">
                  <c:v>0.24684055753125733</c:v>
                </c:pt>
                <c:pt idx="284">
                  <c:v>0.39138274647356752</c:v>
                </c:pt>
                <c:pt idx="285">
                  <c:v>0.47231075985637005</c:v>
                </c:pt>
                <c:pt idx="286">
                  <c:v>0.22247984450400793</c:v>
                </c:pt>
                <c:pt idx="287">
                  <c:v>-0.13095998471588643</c:v>
                </c:pt>
                <c:pt idx="288">
                  <c:v>-0.73274426420057637</c:v>
                </c:pt>
                <c:pt idx="289">
                  <c:v>-0.63541774269057782</c:v>
                </c:pt>
                <c:pt idx="290">
                  <c:v>-0.24044910604983727</c:v>
                </c:pt>
                <c:pt idx="291">
                  <c:v>-0.2511477827373767</c:v>
                </c:pt>
                <c:pt idx="292">
                  <c:v>4.2652518525116534E-2</c:v>
                </c:pt>
                <c:pt idx="293">
                  <c:v>-0.21214924220643638</c:v>
                </c:pt>
                <c:pt idx="294">
                  <c:v>0.21798398314692236</c:v>
                </c:pt>
                <c:pt idx="295">
                  <c:v>9.66085550168998E-2</c:v>
                </c:pt>
                <c:pt idx="296">
                  <c:v>5.7070783970630146E-2</c:v>
                </c:pt>
                <c:pt idx="297">
                  <c:v>-3.58444227809116E-2</c:v>
                </c:pt>
                <c:pt idx="298">
                  <c:v>0.12609358761808664</c:v>
                </c:pt>
                <c:pt idx="299">
                  <c:v>0.12268077601422078</c:v>
                </c:pt>
                <c:pt idx="300">
                  <c:v>3.6276265339637348E-2</c:v>
                </c:pt>
                <c:pt idx="301">
                  <c:v>-6.0845015533345759E-2</c:v>
                </c:pt>
                <c:pt idx="302">
                  <c:v>0.3304199207558014</c:v>
                </c:pt>
                <c:pt idx="303">
                  <c:v>0.38865146581190402</c:v>
                </c:pt>
                <c:pt idx="304">
                  <c:v>0.73554089444583326</c:v>
                </c:pt>
                <c:pt idx="305">
                  <c:v>0.53451025071736069</c:v>
                </c:pt>
                <c:pt idx="306">
                  <c:v>0.86822283850366944</c:v>
                </c:pt>
                <c:pt idx="307">
                  <c:v>0.83282533320345919</c:v>
                </c:pt>
                <c:pt idx="308">
                  <c:v>0.83448016209592879</c:v>
                </c:pt>
                <c:pt idx="309">
                  <c:v>0.60258167757241665</c:v>
                </c:pt>
                <c:pt idx="310">
                  <c:v>0.63505577687431014</c:v>
                </c:pt>
                <c:pt idx="311">
                  <c:v>0.8923299387747079</c:v>
                </c:pt>
                <c:pt idx="312">
                  <c:v>0.6343900619212377</c:v>
                </c:pt>
                <c:pt idx="313">
                  <c:v>0.67157261156896197</c:v>
                </c:pt>
                <c:pt idx="314">
                  <c:v>0.56975399601438426</c:v>
                </c:pt>
                <c:pt idx="315">
                  <c:v>0.91944053023505035</c:v>
                </c:pt>
                <c:pt idx="316">
                  <c:v>1.1900278054063733</c:v>
                </c:pt>
                <c:pt idx="317">
                  <c:v>0.89301078595798344</c:v>
                </c:pt>
                <c:pt idx="318">
                  <c:v>0.62487306004335608</c:v>
                </c:pt>
                <c:pt idx="319">
                  <c:v>0.9898612070184214</c:v>
                </c:pt>
                <c:pt idx="320">
                  <c:v>0.87694303352500924</c:v>
                </c:pt>
                <c:pt idx="321">
                  <c:v>1.1259538525489603</c:v>
                </c:pt>
                <c:pt idx="322">
                  <c:v>0.77855928785885453</c:v>
                </c:pt>
                <c:pt idx="323">
                  <c:v>0.98113593225031082</c:v>
                </c:pt>
                <c:pt idx="324">
                  <c:v>0.57642974606615383</c:v>
                </c:pt>
                <c:pt idx="325">
                  <c:v>0.86066767066452599</c:v>
                </c:pt>
                <c:pt idx="326">
                  <c:v>0.74435851339269732</c:v>
                </c:pt>
                <c:pt idx="327">
                  <c:v>0.91728584220460618</c:v>
                </c:pt>
                <c:pt idx="328">
                  <c:v>0.64568554776123221</c:v>
                </c:pt>
                <c:pt idx="329">
                  <c:v>0.39412821915969687</c:v>
                </c:pt>
                <c:pt idx="330">
                  <c:v>0.4700989224221388</c:v>
                </c:pt>
                <c:pt idx="331">
                  <c:v>0.43781339694979238</c:v>
                </c:pt>
                <c:pt idx="332">
                  <c:v>0.44122150930721205</c:v>
                </c:pt>
                <c:pt idx="333">
                  <c:v>0.29147546628243504</c:v>
                </c:pt>
                <c:pt idx="334">
                  <c:v>0.33907728306854779</c:v>
                </c:pt>
                <c:pt idx="335">
                  <c:v>0.40626298517538828</c:v>
                </c:pt>
                <c:pt idx="336">
                  <c:v>0.59888607610150757</c:v>
                </c:pt>
                <c:pt idx="337">
                  <c:v>1.1889643765223781</c:v>
                </c:pt>
                <c:pt idx="338">
                  <c:v>1.0357794184116642</c:v>
                </c:pt>
                <c:pt idx="339">
                  <c:v>1.0169951788377602</c:v>
                </c:pt>
                <c:pt idx="340">
                  <c:v>1.1024847514682108</c:v>
                </c:pt>
                <c:pt idx="341">
                  <c:v>1.1535885549688061</c:v>
                </c:pt>
                <c:pt idx="342">
                  <c:v>1.3426228467074992</c:v>
                </c:pt>
                <c:pt idx="343">
                  <c:v>1.7147353848426548</c:v>
                </c:pt>
                <c:pt idx="344">
                  <c:v>1.7185017140228638</c:v>
                </c:pt>
                <c:pt idx="345">
                  <c:v>1.5522592480959929</c:v>
                </c:pt>
                <c:pt idx="346">
                  <c:v>1.0379028096557619</c:v>
                </c:pt>
                <c:pt idx="347">
                  <c:v>1.3797696850793528</c:v>
                </c:pt>
                <c:pt idx="348">
                  <c:v>1.0854159730652668</c:v>
                </c:pt>
                <c:pt idx="349">
                  <c:v>1.9357297058658673</c:v>
                </c:pt>
                <c:pt idx="350">
                  <c:v>1.4906131293661105</c:v>
                </c:pt>
                <c:pt idx="351">
                  <c:v>1.565801470912831</c:v>
                </c:pt>
                <c:pt idx="352">
                  <c:v>0.78050549039537032</c:v>
                </c:pt>
                <c:pt idx="353">
                  <c:v>0.9494218555405638</c:v>
                </c:pt>
                <c:pt idx="354">
                  <c:v>0.83905955071475091</c:v>
                </c:pt>
                <c:pt idx="355">
                  <c:v>0.77533215886640505</c:v>
                </c:pt>
                <c:pt idx="356">
                  <c:v>0.71438388738556569</c:v>
                </c:pt>
                <c:pt idx="357">
                  <c:v>0.72862340976827511</c:v>
                </c:pt>
                <c:pt idx="358">
                  <c:v>0.59577748177572687</c:v>
                </c:pt>
                <c:pt idx="359">
                  <c:v>0.7540632840529895</c:v>
                </c:pt>
                <c:pt idx="360">
                  <c:v>0.60629849023847271</c:v>
                </c:pt>
                <c:pt idx="361">
                  <c:v>0.93499497588398128</c:v>
                </c:pt>
                <c:pt idx="362">
                  <c:v>0.86655873438606079</c:v>
                </c:pt>
                <c:pt idx="363">
                  <c:v>1.055386527584588</c:v>
                </c:pt>
                <c:pt idx="364">
                  <c:v>1.1266635860699381</c:v>
                </c:pt>
                <c:pt idx="365">
                  <c:v>0.9235608600745735</c:v>
                </c:pt>
                <c:pt idx="366">
                  <c:v>0.99816794365740691</c:v>
                </c:pt>
                <c:pt idx="367">
                  <c:v>0.98508180356597563</c:v>
                </c:pt>
                <c:pt idx="368">
                  <c:v>0.88341450995909554</c:v>
                </c:pt>
                <c:pt idx="369">
                  <c:v>0.58782604423024054</c:v>
                </c:pt>
                <c:pt idx="370">
                  <c:v>0.99710719114824542</c:v>
                </c:pt>
                <c:pt idx="371">
                  <c:v>1.0936757436547566</c:v>
                </c:pt>
                <c:pt idx="372">
                  <c:v>1.4453501072972301</c:v>
                </c:pt>
                <c:pt idx="373">
                  <c:v>1.3842329797419097</c:v>
                </c:pt>
                <c:pt idx="374">
                  <c:v>1.6314240934925976</c:v>
                </c:pt>
                <c:pt idx="375">
                  <c:v>1.7284071443533406</c:v>
                </c:pt>
                <c:pt idx="376">
                  <c:v>1.9183342271145563</c:v>
                </c:pt>
                <c:pt idx="377">
                  <c:v>1.906307526432343</c:v>
                </c:pt>
                <c:pt idx="378">
                  <c:v>2.0483222210686307</c:v>
                </c:pt>
                <c:pt idx="379">
                  <c:v>1.7831571722995818</c:v>
                </c:pt>
                <c:pt idx="380">
                  <c:v>1.859373476555362</c:v>
                </c:pt>
                <c:pt idx="381">
                  <c:v>1.7095917127263931</c:v>
                </c:pt>
                <c:pt idx="382">
                  <c:v>1.4765709846581672</c:v>
                </c:pt>
                <c:pt idx="383">
                  <c:v>1.6021830848697505</c:v>
                </c:pt>
                <c:pt idx="384">
                  <c:v>1.4065977449635483</c:v>
                </c:pt>
                <c:pt idx="385">
                  <c:v>1.1385432028256446</c:v>
                </c:pt>
                <c:pt idx="386">
                  <c:v>0.90993011785141675</c:v>
                </c:pt>
                <c:pt idx="387">
                  <c:v>0.86268632885624186</c:v>
                </c:pt>
                <c:pt idx="388">
                  <c:v>0.7259958617677853</c:v>
                </c:pt>
                <c:pt idx="389">
                  <c:v>0.5794775491170725</c:v>
                </c:pt>
                <c:pt idx="390">
                  <c:v>0.50781033060955849</c:v>
                </c:pt>
                <c:pt idx="391">
                  <c:v>0.99336031483548481</c:v>
                </c:pt>
                <c:pt idx="392">
                  <c:v>1.0271610470830268</c:v>
                </c:pt>
                <c:pt idx="393">
                  <c:v>1.3289029849517817</c:v>
                </c:pt>
                <c:pt idx="394">
                  <c:v>1.2731969634778579</c:v>
                </c:pt>
                <c:pt idx="395">
                  <c:v>1.0528864800272117</c:v>
                </c:pt>
                <c:pt idx="396" formatCode="#,##0.0">
                  <c:v>0.43261059349104869</c:v>
                </c:pt>
                <c:pt idx="397" formatCode="#,##0.0">
                  <c:v>1.3581189035703147</c:v>
                </c:pt>
                <c:pt idx="398" formatCode="#,##0.0">
                  <c:v>1.3172398670417067</c:v>
                </c:pt>
                <c:pt idx="399" formatCode="#,##0.0">
                  <c:v>1.1787325480390223</c:v>
                </c:pt>
                <c:pt idx="400" formatCode="#,##0.0">
                  <c:v>1.2779237138974509</c:v>
                </c:pt>
                <c:pt idx="401" formatCode="#,##0.0">
                  <c:v>1.217522914812136</c:v>
                </c:pt>
                <c:pt idx="402" formatCode="#,##0.0">
                  <c:v>1.1626546652210124</c:v>
                </c:pt>
                <c:pt idx="403" formatCode="#,##0.0">
                  <c:v>1.1458215103424862</c:v>
                </c:pt>
                <c:pt idx="404" formatCode="#,##0.0">
                  <c:v>0.88658877342761855</c:v>
                </c:pt>
                <c:pt idx="405" formatCode="#,##0.0">
                  <c:v>0.89249478980153185</c:v>
                </c:pt>
                <c:pt idx="406" formatCode="#,##0.0">
                  <c:v>0.4638579099286062</c:v>
                </c:pt>
                <c:pt idx="407" formatCode="#,##0.0">
                  <c:v>0.54612655620680073</c:v>
                </c:pt>
                <c:pt idx="408" formatCode="#,##0.0">
                  <c:v>0.43261059349104869</c:v>
                </c:pt>
                <c:pt idx="409" formatCode="#,##0.0">
                  <c:v>0.61519089887815426</c:v>
                </c:pt>
                <c:pt idx="410" formatCode="#,##0.0">
                  <c:v>-9.3664651597265447E-2</c:v>
                </c:pt>
                <c:pt idx="411" formatCode="#,##0.0">
                  <c:v>3.4766279908126307E-2</c:v>
                </c:pt>
                <c:pt idx="412" formatCode="#,##0.0">
                  <c:v>-0.30848153065525707</c:v>
                </c:pt>
                <c:pt idx="413" formatCode="#,##0.0">
                  <c:v>0.31022285964712637</c:v>
                </c:pt>
                <c:pt idx="414" formatCode="#,##0.0">
                  <c:v>1.3931403073769388E-2</c:v>
                </c:pt>
                <c:pt idx="415" formatCode="#,##0.0">
                  <c:v>0.1628460834842258</c:v>
                </c:pt>
                <c:pt idx="416" formatCode="#,##0.0">
                  <c:v>0.32366503240905331</c:v>
                </c:pt>
                <c:pt idx="417" formatCode="#,##0.0">
                  <c:v>0.57716017838754397</c:v>
                </c:pt>
                <c:pt idx="418" formatCode="#,##0.0">
                  <c:v>0.46558506839795655</c:v>
                </c:pt>
                <c:pt idx="419" formatCode="#,##0.0">
                  <c:v>0.81167758948230073</c:v>
                </c:pt>
                <c:pt idx="420" formatCode="#,##0.0">
                  <c:v>0.49972742455599928</c:v>
                </c:pt>
                <c:pt idx="421" formatCode="#,##0.0">
                  <c:v>0.82753572677663101</c:v>
                </c:pt>
                <c:pt idx="422" formatCode="#,##0.0">
                  <c:v>0.5628274183224562</c:v>
                </c:pt>
                <c:pt idx="423" formatCode="#,##0.0">
                  <c:v>0.62090467975251329</c:v>
                </c:pt>
                <c:pt idx="424" formatCode="#,##0.0">
                  <c:v>0.38625868227093463</c:v>
                </c:pt>
                <c:pt idx="425" formatCode="#,##0.0">
                  <c:v>0.29075666128228761</c:v>
                </c:pt>
                <c:pt idx="426" formatCode="#,##0.0">
                  <c:v>0.43785238638956514</c:v>
                </c:pt>
                <c:pt idx="427" formatCode="#,##0.0">
                  <c:v>0.59067234129082635</c:v>
                </c:pt>
                <c:pt idx="428" formatCode="#,##0.0">
                  <c:v>0.84773175145083712</c:v>
                </c:pt>
                <c:pt idx="429" formatCode="#,##0.0">
                  <c:v>0.97912896529570048</c:v>
                </c:pt>
                <c:pt idx="430" formatCode="#,##0.0">
                  <c:v>0.77521706794954071</c:v>
                </c:pt>
                <c:pt idx="431" formatCode="#,##0.0">
                  <c:v>1.0369679139585912</c:v>
                </c:pt>
                <c:pt idx="432" formatCode="#,##0.0">
                  <c:v>0.85769692661014574</c:v>
                </c:pt>
                <c:pt idx="433">
                  <c:v>1.1568937354498701</c:v>
                </c:pt>
                <c:pt idx="434">
                  <c:v>0.59092750988669707</c:v>
                </c:pt>
                <c:pt idx="435">
                  <c:v>0.79070469852038627</c:v>
                </c:pt>
                <c:pt idx="436">
                  <c:v>0.49493559069486537</c:v>
                </c:pt>
                <c:pt idx="437">
                  <c:v>0.77315017726033375</c:v>
                </c:pt>
                <c:pt idx="438">
                  <c:v>0.31402312026162349</c:v>
                </c:pt>
                <c:pt idx="439">
                  <c:v>0.80238441270255123</c:v>
                </c:pt>
                <c:pt idx="440">
                  <c:v>0.77880676212768662</c:v>
                </c:pt>
                <c:pt idx="441">
                  <c:v>0.56566820123362049</c:v>
                </c:pt>
                <c:pt idx="442">
                  <c:v>-0.12054936229327495</c:v>
                </c:pt>
                <c:pt idx="443">
                  <c:v>7.0174789382420499E-2</c:v>
                </c:pt>
                <c:pt idx="444">
                  <c:v>0.19254249468603746</c:v>
                </c:pt>
                <c:pt idx="445">
                  <c:v>0.40663502211151581</c:v>
                </c:pt>
                <c:pt idx="446">
                  <c:v>-0.27049913899641354</c:v>
                </c:pt>
                <c:pt idx="447">
                  <c:v>-0.19753443859336528</c:v>
                </c:pt>
                <c:pt idx="448">
                  <c:v>-0.66560409840789703</c:v>
                </c:pt>
                <c:pt idx="449">
                  <c:v>-0.76272568138674046</c:v>
                </c:pt>
                <c:pt idx="450">
                  <c:v>-1.4564618570267527</c:v>
                </c:pt>
                <c:pt idx="451">
                  <c:v>-1.3330159156289767</c:v>
                </c:pt>
                <c:pt idx="452">
                  <c:v>-1.6659082647958741</c:v>
                </c:pt>
                <c:pt idx="453">
                  <c:v>-1.8274136752590806</c:v>
                </c:pt>
                <c:pt idx="454">
                  <c:v>-2.1516135453679368</c:v>
                </c:pt>
                <c:pt idx="455">
                  <c:v>-1.5110696446353273</c:v>
                </c:pt>
                <c:pt idx="456">
                  <c:v>-0.59321208323328278</c:v>
                </c:pt>
                <c:pt idx="457">
                  <c:v>0.35602658153254652</c:v>
                </c:pt>
                <c:pt idx="458">
                  <c:v>-0.86180116698038489</c:v>
                </c:pt>
                <c:pt idx="459">
                  <c:v>-0.5356391515825436</c:v>
                </c:pt>
                <c:pt idx="460">
                  <c:v>-0.78606536524901571</c:v>
                </c:pt>
                <c:pt idx="461">
                  <c:v>0.76173967484605498</c:v>
                </c:pt>
                <c:pt idx="462">
                  <c:v>0.76954755057738566</c:v>
                </c:pt>
                <c:pt idx="463">
                  <c:v>1.1394793177472451</c:v>
                </c:pt>
                <c:pt idx="464">
                  <c:v>1.2838355198673668</c:v>
                </c:pt>
                <c:pt idx="465">
                  <c:v>1.1453733426154855</c:v>
                </c:pt>
                <c:pt idx="466">
                  <c:v>0.20388880370134643</c:v>
                </c:pt>
                <c:pt idx="467">
                  <c:v>1.9937648700438615</c:v>
                </c:pt>
                <c:pt idx="468">
                  <c:v>1.5357199798878156</c:v>
                </c:pt>
                <c:pt idx="469">
                  <c:v>1.6760764551435443</c:v>
                </c:pt>
                <c:pt idx="470">
                  <c:v>-0.65116693321617447</c:v>
                </c:pt>
                <c:pt idx="471">
                  <c:v>-0.3427033359619287</c:v>
                </c:pt>
                <c:pt idx="472">
                  <c:v>4.8878267632019856E-2</c:v>
                </c:pt>
                <c:pt idx="473">
                  <c:v>0.35439443732352061</c:v>
                </c:pt>
                <c:pt idx="474">
                  <c:v>0.28255274963788679</c:v>
                </c:pt>
                <c:pt idx="475">
                  <c:v>0.32261644949545598</c:v>
                </c:pt>
                <c:pt idx="476">
                  <c:v>-4.6807613977478013E-2</c:v>
                </c:pt>
                <c:pt idx="477">
                  <c:v>-0.39093524528908574</c:v>
                </c:pt>
                <c:pt idx="478">
                  <c:v>-0.70075772257489177</c:v>
                </c:pt>
                <c:pt idx="479">
                  <c:v>3.4011858132501516E-2</c:v>
                </c:pt>
                <c:pt idx="480">
                  <c:v>0.24441738666584456</c:v>
                </c:pt>
                <c:pt idx="481">
                  <c:v>0.70265940079352163</c:v>
                </c:pt>
                <c:pt idx="482">
                  <c:v>5.8924593839620343E-2</c:v>
                </c:pt>
                <c:pt idx="483">
                  <c:v>-0.94650720814794909</c:v>
                </c:pt>
                <c:pt idx="484">
                  <c:v>-1.2408803697638433</c:v>
                </c:pt>
                <c:pt idx="485">
                  <c:v>-0.68978688201201521</c:v>
                </c:pt>
                <c:pt idx="486">
                  <c:v>0.45756979763314121</c:v>
                </c:pt>
                <c:pt idx="487">
                  <c:v>0.68708285185626039</c:v>
                </c:pt>
                <c:pt idx="488">
                  <c:v>-2.3059837704835218E-2</c:v>
                </c:pt>
                <c:pt idx="489">
                  <c:v>0.11824518756635882</c:v>
                </c:pt>
                <c:pt idx="490">
                  <c:v>-0.58048101791089834</c:v>
                </c:pt>
                <c:pt idx="491">
                  <c:v>3.9868875409382554E-2</c:v>
                </c:pt>
                <c:pt idx="492">
                  <c:v>0.33298354409406272</c:v>
                </c:pt>
                <c:pt idx="493">
                  <c:v>0.37128733423732285</c:v>
                </c:pt>
                <c:pt idx="494">
                  <c:v>0.83620988712154087</c:v>
                </c:pt>
                <c:pt idx="495">
                  <c:v>0.35446078562135597</c:v>
                </c:pt>
                <c:pt idx="496">
                  <c:v>0.92372567721888288</c:v>
                </c:pt>
                <c:pt idx="497">
                  <c:v>-9.3810666284355193E-3</c:v>
                </c:pt>
                <c:pt idx="498">
                  <c:v>-0.10059092812149117</c:v>
                </c:pt>
                <c:pt idx="499">
                  <c:v>-0.22181851376672057</c:v>
                </c:pt>
                <c:pt idx="500">
                  <c:v>0.1068167495887451</c:v>
                </c:pt>
                <c:pt idx="501">
                  <c:v>0.18235555905580725</c:v>
                </c:pt>
                <c:pt idx="502">
                  <c:v>4.923415213831106E-2</c:v>
                </c:pt>
                <c:pt idx="503">
                  <c:v>0.31271083440800851</c:v>
                </c:pt>
                <c:pt idx="504">
                  <c:v>0.30575211914347733</c:v>
                </c:pt>
                <c:pt idx="505">
                  <c:v>0.81199939359241569</c:v>
                </c:pt>
                <c:pt idx="506">
                  <c:v>0.34487915743008557</c:v>
                </c:pt>
                <c:pt idx="507">
                  <c:v>0.27145338763645555</c:v>
                </c:pt>
                <c:pt idx="508">
                  <c:v>-6.9029228188981051E-2</c:v>
                </c:pt>
                <c:pt idx="509">
                  <c:v>0.15429488257470325</c:v>
                </c:pt>
                <c:pt idx="510">
                  <c:v>0.38742861703349263</c:v>
                </c:pt>
                <c:pt idx="511">
                  <c:v>0.62669123444365482</c:v>
                </c:pt>
                <c:pt idx="512">
                  <c:v>0.61355891778561045</c:v>
                </c:pt>
                <c:pt idx="513">
                  <c:v>0.60803569151623549</c:v>
                </c:pt>
                <c:pt idx="514">
                  <c:v>0.43289025260797587</c:v>
                </c:pt>
                <c:pt idx="515">
                  <c:v>0.93150924535807178</c:v>
                </c:pt>
                <c:pt idx="516">
                  <c:v>1.3506920869784409</c:v>
                </c:pt>
                <c:pt idx="517">
                  <c:v>0.9899427222356536</c:v>
                </c:pt>
                <c:pt idx="518">
                  <c:v>1.0017292073149378</c:v>
                </c:pt>
                <c:pt idx="519">
                  <c:v>0.55920529582671463</c:v>
                </c:pt>
                <c:pt idx="520">
                  <c:v>1.0283971062089279</c:v>
                </c:pt>
                <c:pt idx="521">
                  <c:v>0.78976440616655452</c:v>
                </c:pt>
                <c:pt idx="522">
                  <c:v>0.67453106249928396</c:v>
                </c:pt>
                <c:pt idx="523">
                  <c:v>0.73388240152358719</c:v>
                </c:pt>
                <c:pt idx="524">
                  <c:v>0.57794168624836573</c:v>
                </c:pt>
                <c:pt idx="525">
                  <c:v>0.359087211309145</c:v>
                </c:pt>
                <c:pt idx="526">
                  <c:v>-1.5995022063933106E-2</c:v>
                </c:pt>
                <c:pt idx="527">
                  <c:v>0.16062272787256404</c:v>
                </c:pt>
                <c:pt idx="528">
                  <c:v>0.54748597570437596</c:v>
                </c:pt>
                <c:pt idx="529">
                  <c:v>0.46671031795145268</c:v>
                </c:pt>
                <c:pt idx="530">
                  <c:v>0.25657240004635185</c:v>
                </c:pt>
                <c:pt idx="531">
                  <c:v>0.25049058647839217</c:v>
                </c:pt>
                <c:pt idx="532">
                  <c:v>0.48363562356277612</c:v>
                </c:pt>
                <c:pt idx="533">
                  <c:v>0.53201591717414942</c:v>
                </c:pt>
                <c:pt idx="534">
                  <c:v>0.45406570160153592</c:v>
                </c:pt>
                <c:pt idx="535">
                  <c:v>0.94023688188491406</c:v>
                </c:pt>
                <c:pt idx="536">
                  <c:v>0.75405020324399175</c:v>
                </c:pt>
                <c:pt idx="537">
                  <c:v>1.0452197473243388</c:v>
                </c:pt>
                <c:pt idx="538">
                  <c:v>0.1964697010862011</c:v>
                </c:pt>
                <c:pt idx="539">
                  <c:v>0.78981651183305246</c:v>
                </c:pt>
                <c:pt idx="540">
                  <c:v>0.77697926902635572</c:v>
                </c:pt>
                <c:pt idx="541">
                  <c:v>2.0416015647553678</c:v>
                </c:pt>
                <c:pt idx="542">
                  <c:v>0.16214805509831365</c:v>
                </c:pt>
                <c:pt idx="543">
                  <c:v>5.0063933121862192E-3</c:v>
                </c:pt>
                <c:pt idx="544">
                  <c:v>-0.63835036068084605</c:v>
                </c:pt>
                <c:pt idx="545">
                  <c:v>0.3153839144510755</c:v>
                </c:pt>
                <c:pt idx="546">
                  <c:v>0.14869371553756139</c:v>
                </c:pt>
                <c:pt idx="547">
                  <c:v>0.27562311192994571</c:v>
                </c:pt>
                <c:pt idx="548">
                  <c:v>0.63798920478335219</c:v>
                </c:pt>
                <c:pt idx="549">
                  <c:v>0.97053004508309471</c:v>
                </c:pt>
                <c:pt idx="550">
                  <c:v>0.61057376001718922</c:v>
                </c:pt>
                <c:pt idx="551">
                  <c:v>0.77285537233284174</c:v>
                </c:pt>
                <c:pt idx="552">
                  <c:v>0.77768960638024964</c:v>
                </c:pt>
                <c:pt idx="553">
                  <c:v>0.6076902453004891</c:v>
                </c:pt>
                <c:pt idx="554">
                  <c:v>0.52538479072572386</c:v>
                </c:pt>
                <c:pt idx="555">
                  <c:v>-3.3265253895976343E-2</c:v>
                </c:pt>
                <c:pt idx="556">
                  <c:v>-3.1708092160727119E-3</c:v>
                </c:pt>
                <c:pt idx="557">
                  <c:v>-0.43105524755871727</c:v>
                </c:pt>
                <c:pt idx="558">
                  <c:v>-6.0437930867877299E-2</c:v>
                </c:pt>
                <c:pt idx="559">
                  <c:v>0.11749972768689076</c:v>
                </c:pt>
                <c:pt idx="560">
                  <c:v>0.64288733629042838</c:v>
                </c:pt>
                <c:pt idx="561">
                  <c:v>0.4899846433206676</c:v>
                </c:pt>
                <c:pt idx="562">
                  <c:v>0.40110119093637309</c:v>
                </c:pt>
                <c:pt idx="563">
                  <c:v>0.69440535889420119</c:v>
                </c:pt>
                <c:pt idx="564">
                  <c:v>0.54588598707798042</c:v>
                </c:pt>
                <c:pt idx="565">
                  <c:v>0.38329401690182863</c:v>
                </c:pt>
                <c:pt idx="566">
                  <c:v>-0.28585244196025883</c:v>
                </c:pt>
                <c:pt idx="567">
                  <c:v>-0.26906219087358352</c:v>
                </c:pt>
                <c:pt idx="568">
                  <c:v>-0.32213716809498294</c:v>
                </c:pt>
                <c:pt idx="569">
                  <c:v>0.14616989278061965</c:v>
                </c:pt>
                <c:pt idx="570">
                  <c:v>-0.36964752306950288</c:v>
                </c:pt>
                <c:pt idx="571">
                  <c:v>0.2851809073762297</c:v>
                </c:pt>
                <c:pt idx="572">
                  <c:v>0.29690098036856227</c:v>
                </c:pt>
                <c:pt idx="573">
                  <c:v>0.66460180705709604</c:v>
                </c:pt>
                <c:pt idx="574">
                  <c:v>-0.27175732799673824</c:v>
                </c:pt>
                <c:pt idx="575">
                  <c:v>0.18590003377252629</c:v>
                </c:pt>
                <c:pt idx="576">
                  <c:v>0.17787981152366683</c:v>
                </c:pt>
                <c:pt idx="577">
                  <c:v>0.43100091475862712</c:v>
                </c:pt>
                <c:pt idx="578">
                  <c:v>-0.35102565720366385</c:v>
                </c:pt>
                <c:pt idx="579">
                  <c:v>-0.24765041811723165</c:v>
                </c:pt>
                <c:pt idx="580">
                  <c:v>-4.8963939846061066E-2</c:v>
                </c:pt>
                <c:pt idx="581">
                  <c:v>-9.0967878946912606E-3</c:v>
                </c:pt>
                <c:pt idx="582">
                  <c:v>-0.34636307563343394</c:v>
                </c:pt>
                <c:pt idx="583">
                  <c:v>-0.11416792906395301</c:v>
                </c:pt>
                <c:pt idx="584">
                  <c:v>0.39382834201259698</c:v>
                </c:pt>
                <c:pt idx="585">
                  <c:v>0.6441941381930576</c:v>
                </c:pt>
                <c:pt idx="586">
                  <c:v>0.2619140293049611</c:v>
                </c:pt>
                <c:pt idx="587">
                  <c:v>9.3992931597824736E-2</c:v>
                </c:pt>
                <c:pt idx="588">
                  <c:v>-0.16164455864296201</c:v>
                </c:pt>
                <c:pt idx="589">
                  <c:v>0.20513322291412805</c:v>
                </c:pt>
                <c:pt idx="590">
                  <c:v>-0.14080901026987647</c:v>
                </c:pt>
                <c:pt idx="591">
                  <c:v>0.14989168674671305</c:v>
                </c:pt>
              </c:numCache>
            </c:numRef>
          </c:val>
          <c:smooth val="0"/>
          <c:extLst>
            <c:ext xmlns:c16="http://schemas.microsoft.com/office/drawing/2014/chart" uri="{C3380CC4-5D6E-409C-BE32-E72D297353CC}">
              <c16:uniqueId val="{00000000-A166-46D9-8D74-67D04809489E}"/>
            </c:ext>
          </c:extLst>
        </c:ser>
        <c:dLbls>
          <c:showLegendKey val="0"/>
          <c:showVal val="0"/>
          <c:showCatName val="0"/>
          <c:showSerName val="0"/>
          <c:showPercent val="0"/>
          <c:showBubbleSize val="0"/>
        </c:dLbls>
        <c:smooth val="0"/>
        <c:axId val="74882048"/>
        <c:axId val="82060032"/>
      </c:lineChart>
      <c:dateAx>
        <c:axId val="74882048"/>
        <c:scaling>
          <c:orientation val="minMax"/>
        </c:scaling>
        <c:delete val="0"/>
        <c:axPos val="b"/>
        <c:numFmt formatCode="mmm\-yy" sourceLinked="0"/>
        <c:majorTickMark val="out"/>
        <c:minorTickMark val="none"/>
        <c:tickLblPos val="low"/>
        <c:spPr>
          <a:ln w="25400">
            <a:solidFill>
              <a:srgbClr val="969696"/>
            </a:solidFill>
            <a:prstDash val="solid"/>
          </a:ln>
        </c:spPr>
        <c:txPr>
          <a:bodyPr rot="-2700000" vert="horz"/>
          <a:lstStyle/>
          <a:p>
            <a:pPr>
              <a:defRPr sz="1100" b="0" i="0" u="none" strike="noStrike" baseline="0">
                <a:solidFill>
                  <a:srgbClr val="000000"/>
                </a:solidFill>
                <a:latin typeface="Calibri"/>
                <a:ea typeface="Calibri"/>
                <a:cs typeface="Calibri"/>
              </a:defRPr>
            </a:pPr>
            <a:endParaRPr lang="en-US"/>
          </a:p>
        </c:txPr>
        <c:crossAx val="82060032"/>
        <c:crosses val="autoZero"/>
        <c:auto val="1"/>
        <c:lblOffset val="100"/>
        <c:baseTimeUnit val="months"/>
        <c:majorUnit val="2"/>
        <c:majorTimeUnit val="years"/>
        <c:minorUnit val="1"/>
        <c:minorTimeUnit val="years"/>
      </c:dateAx>
      <c:valAx>
        <c:axId val="82060032"/>
        <c:scaling>
          <c:orientation val="minMax"/>
        </c:scaling>
        <c:delete val="0"/>
        <c:axPos val="l"/>
        <c:majorGridlines>
          <c:spPr>
            <a:ln w="3175">
              <a:solidFill>
                <a:srgbClr val="C0C0C0"/>
              </a:solidFill>
              <a:prstDash val="solid"/>
            </a:ln>
          </c:spPr>
        </c:majorGridlines>
        <c:numFmt formatCode="0.0" sourceLinked="1"/>
        <c:majorTickMark val="out"/>
        <c:minorTickMark val="none"/>
        <c:tickLblPos val="nextTo"/>
        <c:spPr>
          <a:ln w="19050">
            <a:solidFill>
              <a:srgbClr val="969696"/>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74882048"/>
        <c:crosses val="autoZero"/>
        <c:crossBetween val="between"/>
      </c:valAx>
      <c:spPr>
        <a:solidFill>
          <a:srgbClr val="FFFFFF"/>
        </a:solidFill>
        <a:ln w="12700">
          <a:noFill/>
          <a:prstDash val="solid"/>
        </a:ln>
      </c:spPr>
    </c:plotArea>
    <c:plotVisOnly val="1"/>
    <c:dispBlanksAs val="gap"/>
    <c:showDLblsOverMax val="0"/>
  </c:chart>
  <c:spPr>
    <a:solidFill>
      <a:srgbClr val="FFFFFF"/>
    </a:solidFill>
    <a:ln w="3175">
      <a:noFill/>
      <a:prstDash val="solid"/>
    </a:ln>
  </c:spPr>
  <c:txPr>
    <a:bodyPr/>
    <a:lstStyle/>
    <a:p>
      <a:pPr>
        <a:defRPr sz="1425" b="0" i="0" u="none" strike="noStrike" baseline="0">
          <a:solidFill>
            <a:srgbClr val="000000"/>
          </a:solidFill>
          <a:latin typeface="Arial"/>
          <a:ea typeface="Arial"/>
          <a:cs typeface="Arial"/>
        </a:defRPr>
      </a:pPr>
      <a:endParaRPr lang="en-US"/>
    </a:p>
  </c:txPr>
  <c:printSettings>
    <c:headerFooter alignWithMargins="0"/>
    <c:pageMargins b="1" l="0.75000000000000167" r="0.75000000000000167"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76200</xdr:colOff>
      <xdr:row>0</xdr:row>
      <xdr:rowOff>57150</xdr:rowOff>
    </xdr:from>
    <xdr:to>
      <xdr:col>5</xdr:col>
      <xdr:colOff>180975</xdr:colOff>
      <xdr:row>1</xdr:row>
      <xdr:rowOff>95250</xdr:rowOff>
    </xdr:to>
    <xdr:pic>
      <xdr:nvPicPr>
        <xdr:cNvPr id="1484" name="Picture 57" descr="LSLPS logo">
          <a:extLst>
            <a:ext uri="{FF2B5EF4-FFF2-40B4-BE49-F238E27FC236}">
              <a16:creationId xmlns:a16="http://schemas.microsoft.com/office/drawing/2014/main" id="{00000000-0008-0000-0000-0000CC05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57150"/>
          <a:ext cx="2971800" cy="561975"/>
        </a:xfrm>
        <a:prstGeom prst="rect">
          <a:avLst/>
        </a:prstGeom>
        <a:noFill/>
        <a:ln w="9525">
          <a:noFill/>
          <a:miter lim="800000"/>
          <a:headEnd/>
          <a:tailEnd/>
        </a:ln>
      </xdr:spPr>
    </xdr:pic>
    <xdr:clientData/>
  </xdr:twoCellAnchor>
  <xdr:twoCellAnchor editAs="oneCell">
    <xdr:from>
      <xdr:col>9</xdr:col>
      <xdr:colOff>200025</xdr:colOff>
      <xdr:row>0</xdr:row>
      <xdr:rowOff>95250</xdr:rowOff>
    </xdr:from>
    <xdr:to>
      <xdr:col>9</xdr:col>
      <xdr:colOff>1571625</xdr:colOff>
      <xdr:row>1</xdr:row>
      <xdr:rowOff>85725</xdr:rowOff>
    </xdr:to>
    <xdr:pic>
      <xdr:nvPicPr>
        <xdr:cNvPr id="1485" name="Picture 3" descr="logo_acadata.gif">
          <a:extLst>
            <a:ext uri="{FF2B5EF4-FFF2-40B4-BE49-F238E27FC236}">
              <a16:creationId xmlns:a16="http://schemas.microsoft.com/office/drawing/2014/main" id="{00000000-0008-0000-0000-0000CD050000}"/>
            </a:ext>
          </a:extLst>
        </xdr:cNvPr>
        <xdr:cNvPicPr>
          <a:picLocks noChangeAspect="1"/>
        </xdr:cNvPicPr>
      </xdr:nvPicPr>
      <xdr:blipFill>
        <a:blip xmlns:r="http://schemas.openxmlformats.org/officeDocument/2006/relationships" r:embed="rId2" cstate="print"/>
        <a:srcRect/>
        <a:stretch>
          <a:fillRect/>
        </a:stretch>
      </xdr:blipFill>
      <xdr:spPr bwMode="auto">
        <a:xfrm>
          <a:off x="7686675" y="95250"/>
          <a:ext cx="1371600" cy="5143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190500</xdr:colOff>
      <xdr:row>12</xdr:row>
      <xdr:rowOff>133350</xdr:rowOff>
    </xdr:from>
    <xdr:to>
      <xdr:col>13</xdr:col>
      <xdr:colOff>152400</xdr:colOff>
      <xdr:row>28</xdr:row>
      <xdr:rowOff>47625</xdr:rowOff>
    </xdr:to>
    <xdr:graphicFrame macro="">
      <xdr:nvGraphicFramePr>
        <xdr:cNvPr id="623730" name="Chart 7">
          <a:extLst>
            <a:ext uri="{FF2B5EF4-FFF2-40B4-BE49-F238E27FC236}">
              <a16:creationId xmlns:a16="http://schemas.microsoft.com/office/drawing/2014/main" id="{00000000-0008-0000-0100-000072840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190500</xdr:colOff>
      <xdr:row>29</xdr:row>
      <xdr:rowOff>0</xdr:rowOff>
    </xdr:from>
    <xdr:to>
      <xdr:col>13</xdr:col>
      <xdr:colOff>161925</xdr:colOff>
      <xdr:row>45</xdr:row>
      <xdr:rowOff>114300</xdr:rowOff>
    </xdr:to>
    <xdr:graphicFrame macro="">
      <xdr:nvGraphicFramePr>
        <xdr:cNvPr id="623731" name="Chart 8">
          <a:extLst>
            <a:ext uri="{FF2B5EF4-FFF2-40B4-BE49-F238E27FC236}">
              <a16:creationId xmlns:a16="http://schemas.microsoft.com/office/drawing/2014/main" id="{00000000-0008-0000-0100-000073840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38100</xdr:colOff>
      <xdr:row>0</xdr:row>
      <xdr:rowOff>57150</xdr:rowOff>
    </xdr:from>
    <xdr:to>
      <xdr:col>6</xdr:col>
      <xdr:colOff>28575</xdr:colOff>
      <xdr:row>1</xdr:row>
      <xdr:rowOff>95250</xdr:rowOff>
    </xdr:to>
    <xdr:pic>
      <xdr:nvPicPr>
        <xdr:cNvPr id="623732" name="Picture 165" descr="LSLPS logo">
          <a:extLst>
            <a:ext uri="{FF2B5EF4-FFF2-40B4-BE49-F238E27FC236}">
              <a16:creationId xmlns:a16="http://schemas.microsoft.com/office/drawing/2014/main" id="{00000000-0008-0000-0100-0000748409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219075" y="57150"/>
          <a:ext cx="3324225" cy="561975"/>
        </a:xfrm>
        <a:prstGeom prst="rect">
          <a:avLst/>
        </a:prstGeom>
        <a:noFill/>
        <a:ln w="9525">
          <a:noFill/>
          <a:miter lim="800000"/>
          <a:headEnd/>
          <a:tailEnd/>
        </a:ln>
      </xdr:spPr>
    </xdr:pic>
    <xdr:clientData/>
  </xdr:twoCellAnchor>
  <xdr:twoCellAnchor>
    <xdr:from>
      <xdr:col>5</xdr:col>
      <xdr:colOff>190500</xdr:colOff>
      <xdr:row>46</xdr:row>
      <xdr:rowOff>104775</xdr:rowOff>
    </xdr:from>
    <xdr:to>
      <xdr:col>13</xdr:col>
      <xdr:colOff>161925</xdr:colOff>
      <xdr:row>65</xdr:row>
      <xdr:rowOff>0</xdr:rowOff>
    </xdr:to>
    <xdr:graphicFrame macro="">
      <xdr:nvGraphicFramePr>
        <xdr:cNvPr id="623733" name="Chart 8">
          <a:extLst>
            <a:ext uri="{FF2B5EF4-FFF2-40B4-BE49-F238E27FC236}">
              <a16:creationId xmlns:a16="http://schemas.microsoft.com/office/drawing/2014/main" id="{00000000-0008-0000-0100-000075840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438150</xdr:colOff>
      <xdr:row>0</xdr:row>
      <xdr:rowOff>95250</xdr:rowOff>
    </xdr:from>
    <xdr:to>
      <xdr:col>12</xdr:col>
      <xdr:colOff>590550</xdr:colOff>
      <xdr:row>1</xdr:row>
      <xdr:rowOff>85725</xdr:rowOff>
    </xdr:to>
    <xdr:pic>
      <xdr:nvPicPr>
        <xdr:cNvPr id="623734" name="Picture 6" descr="logo_acadata.gif">
          <a:extLst>
            <a:ext uri="{FF2B5EF4-FFF2-40B4-BE49-F238E27FC236}">
              <a16:creationId xmlns:a16="http://schemas.microsoft.com/office/drawing/2014/main" id="{00000000-0008-0000-0100-000076840900}"/>
            </a:ext>
          </a:extLst>
        </xdr:cNvPr>
        <xdr:cNvPicPr>
          <a:picLocks noChangeAspect="1"/>
        </xdr:cNvPicPr>
      </xdr:nvPicPr>
      <xdr:blipFill>
        <a:blip xmlns:r="http://schemas.openxmlformats.org/officeDocument/2006/relationships" r:embed="rId5" cstate="print"/>
        <a:srcRect/>
        <a:stretch>
          <a:fillRect/>
        </a:stretch>
      </xdr:blipFill>
      <xdr:spPr bwMode="auto">
        <a:xfrm>
          <a:off x="8115300" y="95250"/>
          <a:ext cx="1371600" cy="514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FTHPI">
      <a:dk1>
        <a:srgbClr val="CCCCFF"/>
      </a:dk1>
      <a:lt1>
        <a:srgbClr val="FEAB72"/>
      </a:lt1>
      <a:dk2>
        <a:srgbClr val="FEB98A"/>
      </a:dk2>
      <a:lt2>
        <a:srgbClr val="FEC8A5"/>
      </a:lt2>
      <a:accent1>
        <a:srgbClr val="CBC3FB"/>
      </a:accent1>
      <a:accent2>
        <a:srgbClr val="C0C0C0"/>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cadata.co.uk/"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cadata.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56"/>
  <sheetViews>
    <sheetView showGridLines="0" zoomScaleNormal="100" workbookViewId="0"/>
  </sheetViews>
  <sheetFormatPr defaultRowHeight="12.75" x14ac:dyDescent="0.2"/>
  <cols>
    <col min="1" max="1" width="3.7109375" customWidth="1"/>
    <col min="2" max="2" width="9.140625" style="1" customWidth="1"/>
    <col min="3" max="3" width="11.5703125" bestFit="1" customWidth="1"/>
    <col min="4" max="4" width="13.140625" bestFit="1" customWidth="1"/>
    <col min="7" max="7" width="7.28515625" customWidth="1"/>
    <col min="8" max="8" width="28.85546875" customWidth="1"/>
    <col min="9" max="9" width="20.28515625" customWidth="1"/>
    <col min="10" max="10" width="24.28515625" customWidth="1"/>
  </cols>
  <sheetData>
    <row r="1" spans="1:32" ht="41.25" customHeight="1" x14ac:dyDescent="0.2">
      <c r="A1" s="3"/>
      <c r="B1" s="4"/>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ht="11.25" customHeight="1" x14ac:dyDescent="0.2">
      <c r="A2" s="3"/>
      <c r="B2" s="4"/>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11.25" customHeight="1" x14ac:dyDescent="0.2">
      <c r="A3" s="3"/>
      <c r="B3" s="4"/>
      <c r="C3" s="3"/>
      <c r="D3" s="3"/>
      <c r="E3" s="3"/>
      <c r="F3" s="3"/>
      <c r="G3" s="79" t="s">
        <v>19</v>
      </c>
      <c r="H3" s="80"/>
      <c r="I3" s="80"/>
      <c r="J3" s="80"/>
      <c r="K3" s="3"/>
      <c r="L3" s="3"/>
      <c r="M3" s="3"/>
      <c r="N3" s="3"/>
      <c r="O3" s="3"/>
      <c r="P3" s="3"/>
      <c r="Q3" s="3"/>
      <c r="R3" s="3"/>
      <c r="S3" s="3"/>
      <c r="T3" s="3"/>
      <c r="U3" s="3"/>
      <c r="V3" s="3"/>
      <c r="W3" s="3"/>
      <c r="X3" s="3"/>
      <c r="Y3" s="3"/>
      <c r="Z3" s="3"/>
      <c r="AA3" s="3"/>
      <c r="AB3" s="3"/>
      <c r="AC3" s="3"/>
      <c r="AD3" s="3"/>
      <c r="AE3" s="3"/>
      <c r="AF3" s="3"/>
    </row>
    <row r="4" spans="1:32" ht="11.25" customHeight="1" x14ac:dyDescent="0.2">
      <c r="A4" s="3"/>
      <c r="B4" s="4"/>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15" customHeight="1" x14ac:dyDescent="0.25">
      <c r="A5" s="3"/>
      <c r="B5" s="81" t="s">
        <v>15</v>
      </c>
      <c r="C5" s="82"/>
      <c r="D5" s="82"/>
      <c r="E5" s="82"/>
      <c r="F5" s="82"/>
      <c r="G5" s="82"/>
      <c r="H5" s="82"/>
      <c r="I5" s="5"/>
      <c r="J5" s="6" t="s">
        <v>18</v>
      </c>
      <c r="K5" s="3"/>
      <c r="L5" s="3"/>
      <c r="M5" s="3"/>
      <c r="N5" s="3"/>
      <c r="O5" s="6"/>
      <c r="P5" s="3"/>
      <c r="Q5" s="3"/>
      <c r="R5" s="3"/>
      <c r="S5" s="3"/>
      <c r="T5" s="3"/>
      <c r="U5" s="3"/>
      <c r="V5" s="3"/>
      <c r="W5" s="3"/>
      <c r="X5" s="3"/>
      <c r="Y5" s="3"/>
      <c r="Z5" s="3"/>
      <c r="AA5" s="3"/>
      <c r="AB5" s="3"/>
      <c r="AC5" s="3"/>
      <c r="AD5" s="3"/>
      <c r="AE5" s="3"/>
      <c r="AF5" s="3"/>
    </row>
    <row r="6" spans="1:32" ht="15.75" x14ac:dyDescent="0.25">
      <c r="A6" s="3"/>
      <c r="B6" s="7" t="s">
        <v>1</v>
      </c>
      <c r="C6" s="3"/>
      <c r="D6" s="3"/>
      <c r="E6" s="3"/>
      <c r="F6" s="3"/>
      <c r="G6" s="3"/>
      <c r="H6" s="8"/>
      <c r="I6" s="8"/>
      <c r="J6" s="9" t="s">
        <v>4</v>
      </c>
      <c r="K6" s="3"/>
      <c r="L6" s="3"/>
      <c r="M6" s="3"/>
      <c r="N6" s="3"/>
      <c r="O6" s="3"/>
      <c r="P6" s="3"/>
      <c r="Q6" s="3"/>
      <c r="R6" s="3"/>
      <c r="S6" s="3"/>
      <c r="T6" s="3"/>
      <c r="U6" s="3"/>
      <c r="V6" s="3"/>
      <c r="W6" s="3"/>
      <c r="X6" s="3"/>
      <c r="Y6" s="3"/>
      <c r="Z6" s="3"/>
      <c r="AA6" s="3"/>
      <c r="AB6" s="3"/>
      <c r="AC6" s="3"/>
      <c r="AD6" s="3"/>
      <c r="AE6" s="3"/>
      <c r="AF6" s="3"/>
    </row>
    <row r="7" spans="1:32" ht="15.75" x14ac:dyDescent="0.25">
      <c r="A7" s="3"/>
      <c r="B7" s="7"/>
      <c r="C7" s="3"/>
      <c r="D7" s="3"/>
      <c r="E7" s="3"/>
      <c r="F7" s="3"/>
      <c r="G7" s="3"/>
      <c r="H7" s="8"/>
      <c r="I7" s="8"/>
      <c r="J7" s="54" t="s">
        <v>8</v>
      </c>
      <c r="K7" s="3"/>
      <c r="L7" s="3"/>
      <c r="M7" s="3"/>
      <c r="N7" s="3"/>
      <c r="O7" s="3"/>
      <c r="P7" s="3"/>
      <c r="Q7" s="3"/>
      <c r="R7" s="3"/>
      <c r="S7" s="3"/>
      <c r="T7" s="3"/>
      <c r="U7" s="3"/>
      <c r="V7" s="3"/>
      <c r="W7" s="3"/>
      <c r="X7" s="3"/>
      <c r="Y7" s="3"/>
      <c r="Z7" s="3"/>
      <c r="AA7" s="3"/>
      <c r="AB7" s="3"/>
      <c r="AC7" s="3"/>
      <c r="AD7" s="3"/>
      <c r="AE7" s="3"/>
      <c r="AF7" s="3"/>
    </row>
    <row r="8" spans="1:32" ht="19.5" customHeight="1" x14ac:dyDescent="0.25">
      <c r="A8" s="3"/>
      <c r="B8" s="7"/>
      <c r="C8" s="3"/>
      <c r="D8" s="3"/>
      <c r="E8" s="3"/>
      <c r="F8" s="3"/>
      <c r="G8" s="3"/>
      <c r="H8" s="8"/>
      <c r="I8" s="8"/>
      <c r="J8" s="39" t="s">
        <v>5</v>
      </c>
      <c r="K8" s="3"/>
      <c r="L8" s="3"/>
      <c r="M8" s="3"/>
      <c r="N8" s="3"/>
      <c r="O8" s="3"/>
      <c r="P8" s="3"/>
      <c r="Q8" s="3"/>
      <c r="R8" s="3"/>
      <c r="S8" s="3"/>
      <c r="T8" s="3"/>
      <c r="U8" s="3"/>
      <c r="V8" s="3"/>
      <c r="W8" s="3"/>
      <c r="X8" s="3"/>
      <c r="Y8" s="3"/>
      <c r="Z8" s="3"/>
      <c r="AA8" s="3"/>
      <c r="AB8" s="3"/>
      <c r="AC8" s="3"/>
      <c r="AD8" s="3"/>
      <c r="AE8" s="3"/>
      <c r="AF8" s="3"/>
    </row>
    <row r="9" spans="1:32" ht="42" customHeight="1" x14ac:dyDescent="0.2">
      <c r="A9" s="3"/>
      <c r="B9" s="77" t="s">
        <v>9</v>
      </c>
      <c r="C9" s="78"/>
      <c r="D9" s="78"/>
      <c r="E9" s="78"/>
      <c r="F9" s="78"/>
      <c r="G9" s="78"/>
      <c r="H9" s="78"/>
      <c r="I9" s="78"/>
      <c r="J9" s="78"/>
      <c r="K9" s="3"/>
      <c r="L9" s="3"/>
      <c r="M9" s="3"/>
      <c r="N9" s="3"/>
      <c r="O9" s="3"/>
      <c r="P9" s="3"/>
      <c r="Q9" s="3"/>
      <c r="R9" s="3"/>
      <c r="S9" s="3"/>
      <c r="T9" s="3"/>
      <c r="U9" s="3"/>
      <c r="V9" s="3"/>
      <c r="W9" s="3"/>
      <c r="X9" s="3"/>
      <c r="Y9" s="3"/>
      <c r="Z9" s="3"/>
      <c r="AA9" s="3"/>
      <c r="AB9" s="3"/>
      <c r="AC9" s="3"/>
      <c r="AD9" s="3"/>
      <c r="AE9" s="3"/>
      <c r="AF9" s="3"/>
    </row>
    <row r="10" spans="1:32" ht="74.25" customHeight="1" x14ac:dyDescent="0.2">
      <c r="A10" s="3"/>
      <c r="B10" s="77" t="s">
        <v>13</v>
      </c>
      <c r="C10" s="78"/>
      <c r="D10" s="78"/>
      <c r="E10" s="78"/>
      <c r="F10" s="78"/>
      <c r="G10" s="78"/>
      <c r="H10" s="78"/>
      <c r="I10" s="78"/>
      <c r="J10" s="78"/>
      <c r="K10" s="3"/>
      <c r="L10" s="3"/>
      <c r="M10" s="3"/>
      <c r="N10" s="3"/>
      <c r="O10" s="3"/>
      <c r="P10" s="3"/>
      <c r="Q10" s="3"/>
      <c r="R10" s="3"/>
      <c r="S10" s="3"/>
      <c r="T10" s="3"/>
      <c r="U10" s="3"/>
      <c r="V10" s="3"/>
      <c r="W10" s="3"/>
      <c r="X10" s="3"/>
      <c r="Y10" s="3"/>
      <c r="Z10" s="3"/>
      <c r="AA10" s="3"/>
      <c r="AB10" s="3"/>
      <c r="AC10" s="3"/>
      <c r="AD10" s="3"/>
      <c r="AE10" s="3"/>
      <c r="AF10" s="3"/>
    </row>
    <row r="11" spans="1:32" ht="53.25" customHeight="1" x14ac:dyDescent="0.2">
      <c r="A11" s="3"/>
      <c r="B11" s="77" t="s">
        <v>14</v>
      </c>
      <c r="C11" s="78"/>
      <c r="D11" s="78"/>
      <c r="E11" s="78"/>
      <c r="F11" s="78"/>
      <c r="G11" s="78"/>
      <c r="H11" s="78"/>
      <c r="I11" s="78"/>
      <c r="J11" s="78"/>
      <c r="K11" s="3"/>
      <c r="L11" s="3"/>
      <c r="M11" s="3"/>
      <c r="N11" s="3"/>
      <c r="O11" s="3"/>
      <c r="P11" s="3"/>
      <c r="Q11" s="3"/>
      <c r="R11" s="3"/>
      <c r="S11" s="3"/>
      <c r="T11" s="3"/>
      <c r="U11" s="3"/>
      <c r="V11" s="3"/>
      <c r="W11" s="3"/>
      <c r="X11" s="3"/>
      <c r="Y11" s="3"/>
      <c r="Z11" s="3"/>
      <c r="AA11" s="3"/>
      <c r="AB11" s="3"/>
      <c r="AC11" s="3"/>
      <c r="AD11" s="3"/>
      <c r="AE11" s="3"/>
      <c r="AF11" s="3"/>
    </row>
    <row r="12" spans="1:32" ht="66.75" customHeight="1" x14ac:dyDescent="0.2">
      <c r="A12" s="3"/>
      <c r="B12" s="77" t="s">
        <v>10</v>
      </c>
      <c r="C12" s="78"/>
      <c r="D12" s="78"/>
      <c r="E12" s="78"/>
      <c r="F12" s="78"/>
      <c r="G12" s="78"/>
      <c r="H12" s="78"/>
      <c r="I12" s="78"/>
      <c r="J12" s="78"/>
      <c r="K12" s="3"/>
      <c r="L12" s="3"/>
      <c r="M12" s="3"/>
      <c r="N12" s="3"/>
      <c r="O12" s="3"/>
      <c r="P12" s="3"/>
      <c r="Q12" s="3"/>
      <c r="R12" s="3"/>
      <c r="S12" s="3"/>
      <c r="T12" s="3"/>
      <c r="U12" s="3"/>
      <c r="V12" s="3"/>
      <c r="W12" s="3"/>
      <c r="X12" s="3"/>
      <c r="Y12" s="3"/>
      <c r="Z12" s="3"/>
      <c r="AA12" s="3"/>
      <c r="AB12" s="3"/>
      <c r="AC12" s="3"/>
      <c r="AD12" s="3"/>
      <c r="AE12" s="3"/>
      <c r="AF12" s="3"/>
    </row>
    <row r="13" spans="1:32" ht="27.75" customHeight="1" x14ac:dyDescent="0.2">
      <c r="A13" s="3"/>
      <c r="B13" s="77" t="s">
        <v>11</v>
      </c>
      <c r="C13" s="78"/>
      <c r="D13" s="78"/>
      <c r="E13" s="78"/>
      <c r="F13" s="78"/>
      <c r="G13" s="78"/>
      <c r="H13" s="78"/>
      <c r="I13" s="78"/>
      <c r="J13" s="78"/>
      <c r="K13" s="3"/>
      <c r="L13" s="3"/>
      <c r="M13" s="3"/>
      <c r="N13" s="3"/>
      <c r="O13" s="3"/>
      <c r="P13" s="3"/>
      <c r="Q13" s="3"/>
      <c r="R13" s="3"/>
      <c r="S13" s="3"/>
      <c r="T13" s="3"/>
      <c r="U13" s="3"/>
      <c r="V13" s="3"/>
      <c r="W13" s="3"/>
      <c r="X13" s="3"/>
      <c r="Y13" s="3"/>
      <c r="Z13" s="3"/>
      <c r="AA13" s="3"/>
      <c r="AB13" s="3"/>
      <c r="AC13" s="3"/>
      <c r="AD13" s="3"/>
      <c r="AE13" s="3"/>
      <c r="AF13" s="3"/>
    </row>
    <row r="14" spans="1:32" x14ac:dyDescent="0.2">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row>
    <row r="15" spans="1:32" s="2" customFormat="1" x14ac:dyDescent="0.2">
      <c r="A15" s="11"/>
      <c r="B15" s="11"/>
      <c r="C15" s="11"/>
      <c r="D15" s="12"/>
      <c r="E15" s="12"/>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row>
    <row r="16" spans="1:32" x14ac:dyDescent="0.2">
      <c r="A16" s="3"/>
      <c r="B16" s="4"/>
      <c r="C16" s="4"/>
      <c r="D16" s="13"/>
      <c r="E16" s="14"/>
      <c r="F16" s="3"/>
      <c r="G16" s="3"/>
      <c r="H16" s="3"/>
      <c r="I16" s="3"/>
      <c r="J16" s="3"/>
      <c r="K16" s="3"/>
      <c r="L16" s="3"/>
      <c r="M16" s="3"/>
      <c r="N16" s="3"/>
      <c r="O16" s="3"/>
      <c r="P16" s="3"/>
      <c r="Q16" s="3"/>
      <c r="R16" s="3"/>
      <c r="S16" s="3"/>
      <c r="T16" s="3"/>
      <c r="U16" s="3"/>
      <c r="V16" s="3"/>
      <c r="W16" s="3"/>
      <c r="X16" s="3"/>
      <c r="Y16" s="3"/>
      <c r="Z16" s="3"/>
      <c r="AA16" s="3"/>
      <c r="AB16" s="3"/>
      <c r="AC16" s="3"/>
      <c r="AD16" s="3"/>
      <c r="AE16" s="3"/>
      <c r="AF16" s="3"/>
    </row>
    <row r="17" spans="1:32" x14ac:dyDescent="0.2">
      <c r="A17" s="3"/>
      <c r="B17" s="4"/>
      <c r="C17" s="4"/>
      <c r="D17" s="13"/>
      <c r="E17" s="14"/>
      <c r="F17" s="3"/>
      <c r="G17" s="3"/>
      <c r="H17" s="3"/>
      <c r="I17" s="3"/>
      <c r="J17" s="3"/>
      <c r="K17" s="3"/>
      <c r="L17" s="3"/>
      <c r="M17" s="3"/>
      <c r="N17" s="3"/>
      <c r="O17" s="3"/>
      <c r="P17" s="3"/>
      <c r="Q17" s="3"/>
      <c r="R17" s="3"/>
      <c r="S17" s="3"/>
      <c r="T17" s="3"/>
      <c r="U17" s="3"/>
      <c r="V17" s="3"/>
      <c r="W17" s="3"/>
      <c r="X17" s="3"/>
      <c r="Y17" s="3"/>
      <c r="Z17" s="3"/>
      <c r="AA17" s="3"/>
      <c r="AB17" s="3"/>
      <c r="AC17" s="3"/>
      <c r="AD17" s="3"/>
      <c r="AE17" s="3"/>
      <c r="AF17" s="3"/>
    </row>
    <row r="18" spans="1:32" x14ac:dyDescent="0.2">
      <c r="A18" s="3"/>
      <c r="B18" s="4"/>
      <c r="C18" s="4"/>
      <c r="D18" s="13"/>
      <c r="E18" s="14"/>
      <c r="F18" s="3"/>
      <c r="G18" s="3"/>
      <c r="H18" s="3"/>
      <c r="I18" s="3"/>
      <c r="J18" s="3"/>
      <c r="K18" s="3"/>
      <c r="L18" s="3"/>
      <c r="M18" s="3"/>
      <c r="N18" s="3"/>
      <c r="O18" s="3"/>
      <c r="P18" s="3"/>
      <c r="Q18" s="3"/>
      <c r="R18" s="3"/>
      <c r="S18" s="3"/>
      <c r="T18" s="3"/>
      <c r="U18" s="3"/>
      <c r="V18" s="3"/>
      <c r="W18" s="3"/>
      <c r="X18" s="3"/>
      <c r="Y18" s="3"/>
      <c r="Z18" s="3"/>
      <c r="AA18" s="3"/>
      <c r="AB18" s="3"/>
      <c r="AC18" s="3"/>
      <c r="AD18" s="3"/>
      <c r="AE18" s="3"/>
      <c r="AF18" s="3"/>
    </row>
    <row r="19" spans="1:32" x14ac:dyDescent="0.2">
      <c r="A19" s="3"/>
      <c r="B19" s="4"/>
      <c r="C19" s="4"/>
      <c r="D19" s="13"/>
      <c r="E19" s="14"/>
      <c r="F19" s="3"/>
      <c r="G19" s="3"/>
      <c r="H19" s="9"/>
      <c r="I19" s="9"/>
      <c r="J19" s="10"/>
      <c r="K19" s="3"/>
      <c r="L19" s="3"/>
      <c r="M19" s="3"/>
      <c r="N19" s="3"/>
      <c r="O19" s="3"/>
      <c r="P19" s="3"/>
      <c r="Q19" s="3"/>
      <c r="R19" s="3"/>
      <c r="S19" s="3"/>
      <c r="T19" s="3"/>
      <c r="U19" s="3"/>
      <c r="V19" s="3"/>
      <c r="W19" s="3"/>
      <c r="X19" s="3"/>
      <c r="Y19" s="3"/>
      <c r="Z19" s="3"/>
      <c r="AA19" s="3"/>
      <c r="AB19" s="3"/>
      <c r="AC19" s="3"/>
      <c r="AD19" s="3"/>
      <c r="AE19" s="3"/>
      <c r="AF19" s="3"/>
    </row>
    <row r="20" spans="1:32" x14ac:dyDescent="0.2">
      <c r="A20" s="3"/>
      <c r="B20" s="4"/>
      <c r="C20" s="4"/>
      <c r="D20" s="13"/>
      <c r="E20" s="14"/>
      <c r="F20" s="3"/>
      <c r="G20" s="3"/>
      <c r="H20" s="3"/>
      <c r="I20" s="3"/>
      <c r="J20" s="10"/>
      <c r="K20" s="3"/>
      <c r="L20" s="3"/>
      <c r="M20" s="3"/>
      <c r="N20" s="3"/>
      <c r="O20" s="3"/>
      <c r="P20" s="3"/>
      <c r="Q20" s="3"/>
      <c r="R20" s="3"/>
      <c r="S20" s="3"/>
      <c r="T20" s="3"/>
      <c r="U20" s="3"/>
      <c r="V20" s="3"/>
      <c r="W20" s="3"/>
      <c r="X20" s="3"/>
      <c r="Y20" s="3"/>
      <c r="Z20" s="3"/>
      <c r="AA20" s="3"/>
      <c r="AB20" s="3"/>
      <c r="AC20" s="3"/>
      <c r="AD20" s="3"/>
      <c r="AE20" s="3"/>
      <c r="AF20" s="3"/>
    </row>
    <row r="21" spans="1:32" x14ac:dyDescent="0.2">
      <c r="A21" s="3"/>
      <c r="B21" s="4"/>
      <c r="C21" s="4"/>
      <c r="D21" s="13"/>
      <c r="E21" s="14"/>
      <c r="F21" s="15"/>
      <c r="G21" s="15"/>
      <c r="H21" s="15"/>
      <c r="I21" s="15"/>
      <c r="J21" s="15"/>
      <c r="K21" s="3"/>
      <c r="L21" s="3"/>
      <c r="M21" s="3"/>
      <c r="N21" s="3"/>
      <c r="O21" s="3"/>
      <c r="P21" s="3"/>
      <c r="Q21" s="3"/>
      <c r="R21" s="3"/>
      <c r="S21" s="3"/>
      <c r="T21" s="3"/>
      <c r="U21" s="3"/>
      <c r="V21" s="3"/>
      <c r="W21" s="3"/>
      <c r="X21" s="3"/>
      <c r="Y21" s="3"/>
      <c r="Z21" s="3"/>
      <c r="AA21" s="3"/>
      <c r="AB21" s="3"/>
      <c r="AC21" s="3"/>
      <c r="AD21" s="3"/>
      <c r="AE21" s="3"/>
      <c r="AF21" s="3"/>
    </row>
    <row r="22" spans="1:32" x14ac:dyDescent="0.2">
      <c r="A22" s="3"/>
      <c r="B22" s="4"/>
      <c r="C22" s="4"/>
      <c r="D22" s="13"/>
      <c r="E22" s="14"/>
      <c r="F22" s="3"/>
      <c r="G22" s="3"/>
      <c r="H22" s="3"/>
      <c r="I22" s="3"/>
      <c r="J22" s="9"/>
      <c r="K22" s="3"/>
      <c r="L22" s="3"/>
      <c r="M22" s="3"/>
      <c r="N22" s="3"/>
      <c r="O22" s="3"/>
      <c r="P22" s="3"/>
      <c r="Q22" s="3"/>
      <c r="R22" s="3"/>
      <c r="S22" s="3"/>
      <c r="T22" s="3"/>
      <c r="U22" s="3"/>
      <c r="V22" s="3"/>
      <c r="W22" s="3"/>
      <c r="X22" s="3"/>
      <c r="Y22" s="3"/>
      <c r="Z22" s="3"/>
      <c r="AA22" s="3"/>
      <c r="AB22" s="3"/>
      <c r="AC22" s="3"/>
      <c r="AD22" s="3"/>
      <c r="AE22" s="3"/>
      <c r="AF22" s="3"/>
    </row>
    <row r="23" spans="1:32" x14ac:dyDescent="0.2">
      <c r="A23" s="3"/>
      <c r="B23" s="4"/>
      <c r="C23" s="4"/>
      <c r="D23" s="13"/>
      <c r="E23" s="14"/>
      <c r="F23" s="3"/>
      <c r="G23" s="3"/>
      <c r="H23" s="3"/>
      <c r="I23" s="3"/>
      <c r="J23" s="3"/>
      <c r="K23" s="3"/>
      <c r="L23" s="3"/>
      <c r="M23" s="3"/>
      <c r="N23" s="3"/>
      <c r="O23" s="3"/>
      <c r="P23" s="3"/>
      <c r="Q23" s="3"/>
      <c r="R23" s="3"/>
      <c r="S23" s="3"/>
      <c r="T23" s="3"/>
      <c r="U23" s="3"/>
      <c r="V23" s="3"/>
      <c r="W23" s="3"/>
      <c r="X23" s="3"/>
      <c r="Y23" s="3"/>
      <c r="Z23" s="3"/>
      <c r="AA23" s="3"/>
      <c r="AB23" s="3"/>
      <c r="AC23" s="3"/>
      <c r="AD23" s="3"/>
      <c r="AE23" s="3"/>
      <c r="AF23" s="3"/>
    </row>
    <row r="24" spans="1:32" x14ac:dyDescent="0.2">
      <c r="A24" s="3"/>
      <c r="B24" s="4"/>
      <c r="C24" s="4"/>
      <c r="D24" s="13"/>
      <c r="E24" s="14"/>
      <c r="F24" s="3"/>
      <c r="G24" s="3"/>
      <c r="H24" s="3"/>
      <c r="I24" s="3"/>
      <c r="J24" s="3"/>
      <c r="K24" s="3"/>
      <c r="L24" s="3"/>
      <c r="M24" s="3"/>
      <c r="N24" s="3"/>
      <c r="O24" s="3"/>
      <c r="P24" s="3"/>
      <c r="Q24" s="3"/>
      <c r="R24" s="3"/>
      <c r="S24" s="3"/>
      <c r="T24" s="3"/>
      <c r="U24" s="3"/>
      <c r="V24" s="3"/>
      <c r="W24" s="3"/>
      <c r="X24" s="3"/>
      <c r="Y24" s="3"/>
      <c r="Z24" s="3"/>
      <c r="AA24" s="3"/>
      <c r="AB24" s="3"/>
      <c r="AC24" s="3"/>
      <c r="AD24" s="3"/>
      <c r="AE24" s="3"/>
      <c r="AF24" s="3"/>
    </row>
    <row r="25" spans="1:32" x14ac:dyDescent="0.2">
      <c r="A25" s="3"/>
      <c r="B25" s="4"/>
      <c r="C25" s="4"/>
      <c r="D25" s="13"/>
      <c r="E25" s="14"/>
      <c r="F25" s="3"/>
      <c r="G25" s="3"/>
      <c r="H25" s="3"/>
      <c r="I25" s="3"/>
      <c r="J25" s="3"/>
      <c r="K25" s="3"/>
      <c r="L25" s="3"/>
      <c r="M25" s="3"/>
      <c r="N25" s="3"/>
      <c r="O25" s="3"/>
      <c r="P25" s="3"/>
      <c r="Q25" s="3"/>
      <c r="R25" s="3"/>
      <c r="S25" s="3"/>
      <c r="T25" s="3"/>
      <c r="U25" s="3"/>
      <c r="V25" s="3"/>
      <c r="W25" s="3"/>
      <c r="X25" s="3"/>
      <c r="Y25" s="3"/>
      <c r="Z25" s="3"/>
      <c r="AA25" s="3"/>
      <c r="AB25" s="3"/>
      <c r="AC25" s="3"/>
      <c r="AD25" s="3"/>
      <c r="AE25" s="3"/>
      <c r="AF25" s="3"/>
    </row>
    <row r="26" spans="1:32" x14ac:dyDescent="0.2">
      <c r="A26" s="3"/>
      <c r="B26" s="4"/>
      <c r="C26" s="4"/>
      <c r="D26" s="13"/>
      <c r="E26" s="14"/>
      <c r="F26" s="3"/>
      <c r="G26" s="3"/>
      <c r="H26" s="3"/>
      <c r="I26" s="3"/>
      <c r="J26" s="3"/>
      <c r="K26" s="3"/>
      <c r="L26" s="3"/>
      <c r="M26" s="3"/>
      <c r="N26" s="3"/>
      <c r="O26" s="3"/>
      <c r="P26" s="3"/>
      <c r="Q26" s="3"/>
      <c r="R26" s="3"/>
      <c r="S26" s="3"/>
      <c r="T26" s="3"/>
      <c r="U26" s="3"/>
      <c r="V26" s="3"/>
      <c r="W26" s="3"/>
      <c r="X26" s="3"/>
      <c r="Y26" s="3"/>
      <c r="Z26" s="3"/>
      <c r="AA26" s="3"/>
      <c r="AB26" s="3"/>
      <c r="AC26" s="3"/>
      <c r="AD26" s="3"/>
      <c r="AE26" s="3"/>
      <c r="AF26" s="3"/>
    </row>
    <row r="27" spans="1:32" x14ac:dyDescent="0.2">
      <c r="A27" s="3"/>
      <c r="B27" s="4"/>
      <c r="C27" s="4"/>
      <c r="D27" s="13"/>
      <c r="E27" s="14"/>
      <c r="F27" s="3"/>
      <c r="G27" s="3"/>
      <c r="H27" s="3"/>
      <c r="I27" s="3"/>
      <c r="J27" s="3"/>
      <c r="K27" s="3"/>
      <c r="L27" s="3"/>
      <c r="M27" s="3"/>
      <c r="N27" s="3"/>
      <c r="O27" s="3"/>
      <c r="P27" s="3"/>
      <c r="Q27" s="3"/>
      <c r="R27" s="3"/>
      <c r="S27" s="3"/>
      <c r="T27" s="3"/>
      <c r="U27" s="3"/>
      <c r="V27" s="3"/>
      <c r="W27" s="3"/>
      <c r="X27" s="3"/>
      <c r="Y27" s="3"/>
      <c r="Z27" s="3"/>
      <c r="AA27" s="3"/>
      <c r="AB27" s="3"/>
      <c r="AC27" s="3"/>
      <c r="AD27" s="3"/>
      <c r="AE27" s="3"/>
      <c r="AF27" s="3"/>
    </row>
    <row r="28" spans="1:32" x14ac:dyDescent="0.2">
      <c r="A28" s="3"/>
      <c r="B28" s="4"/>
      <c r="C28" s="4"/>
      <c r="D28" s="13"/>
      <c r="E28" s="14"/>
      <c r="F28" s="3"/>
      <c r="G28" s="3"/>
      <c r="H28" s="3"/>
      <c r="I28" s="3"/>
      <c r="J28" s="3"/>
      <c r="K28" s="3"/>
      <c r="L28" s="3"/>
      <c r="M28" s="3"/>
      <c r="N28" s="3"/>
      <c r="O28" s="3"/>
      <c r="P28" s="3"/>
      <c r="Q28" s="3"/>
      <c r="R28" s="3"/>
      <c r="S28" s="3"/>
      <c r="T28" s="3"/>
      <c r="U28" s="3"/>
      <c r="V28" s="3"/>
      <c r="W28" s="3"/>
      <c r="X28" s="3"/>
      <c r="Y28" s="3"/>
      <c r="Z28" s="3"/>
      <c r="AA28" s="3"/>
      <c r="AB28" s="3"/>
      <c r="AC28" s="3"/>
      <c r="AD28" s="3"/>
      <c r="AE28" s="3"/>
      <c r="AF28" s="3"/>
    </row>
    <row r="29" spans="1:32" x14ac:dyDescent="0.2">
      <c r="A29" s="3"/>
      <c r="B29" s="4"/>
      <c r="C29" s="4"/>
      <c r="D29" s="13"/>
      <c r="E29" s="14"/>
      <c r="F29" s="3"/>
      <c r="G29" s="3"/>
      <c r="H29" s="3"/>
      <c r="I29" s="3"/>
      <c r="J29" s="3"/>
      <c r="K29" s="3"/>
      <c r="L29" s="3"/>
      <c r="M29" s="3"/>
      <c r="N29" s="3"/>
      <c r="O29" s="3"/>
      <c r="P29" s="3"/>
      <c r="Q29" s="3"/>
      <c r="R29" s="3"/>
      <c r="S29" s="3"/>
      <c r="T29" s="3"/>
      <c r="U29" s="3"/>
      <c r="V29" s="3"/>
      <c r="W29" s="3"/>
      <c r="X29" s="3"/>
      <c r="Y29" s="3"/>
      <c r="Z29" s="3"/>
      <c r="AA29" s="3"/>
      <c r="AB29" s="3"/>
      <c r="AC29" s="3"/>
      <c r="AD29" s="3"/>
      <c r="AE29" s="3"/>
      <c r="AF29" s="3"/>
    </row>
    <row r="30" spans="1:32" x14ac:dyDescent="0.2">
      <c r="A30" s="3"/>
      <c r="B30" s="4"/>
      <c r="C30" s="4"/>
      <c r="D30" s="13"/>
      <c r="E30" s="14"/>
      <c r="F30" s="3"/>
      <c r="G30" s="3"/>
      <c r="H30" s="3"/>
      <c r="I30" s="3"/>
      <c r="J30" s="3"/>
      <c r="K30" s="3"/>
      <c r="L30" s="3"/>
      <c r="M30" s="3"/>
      <c r="N30" s="3"/>
      <c r="O30" s="3"/>
      <c r="P30" s="3"/>
      <c r="Q30" s="3"/>
      <c r="R30" s="3"/>
      <c r="S30" s="3"/>
      <c r="T30" s="3"/>
      <c r="U30" s="3"/>
      <c r="V30" s="3"/>
      <c r="W30" s="3"/>
      <c r="X30" s="3"/>
      <c r="Y30" s="3"/>
      <c r="Z30" s="3"/>
      <c r="AA30" s="3"/>
      <c r="AB30" s="3"/>
      <c r="AC30" s="3"/>
      <c r="AD30" s="3"/>
      <c r="AE30" s="3"/>
      <c r="AF30" s="3"/>
    </row>
    <row r="31" spans="1:32" x14ac:dyDescent="0.2">
      <c r="A31" s="3"/>
      <c r="B31" s="4"/>
      <c r="C31" s="4"/>
      <c r="D31" s="13"/>
      <c r="E31" s="14"/>
      <c r="F31" s="3"/>
      <c r="G31" s="3"/>
      <c r="H31" s="3"/>
      <c r="I31" s="3"/>
      <c r="J31" s="3"/>
      <c r="K31" s="3"/>
      <c r="L31" s="3"/>
      <c r="M31" s="3"/>
      <c r="N31" s="3"/>
      <c r="O31" s="3"/>
      <c r="P31" s="3"/>
      <c r="Q31" s="3"/>
      <c r="R31" s="3"/>
      <c r="S31" s="3"/>
      <c r="T31" s="3"/>
      <c r="U31" s="3"/>
      <c r="V31" s="3"/>
      <c r="W31" s="3"/>
      <c r="X31" s="3"/>
      <c r="Y31" s="3"/>
      <c r="Z31" s="3"/>
      <c r="AA31" s="3"/>
      <c r="AB31" s="3"/>
      <c r="AC31" s="3"/>
      <c r="AD31" s="3"/>
      <c r="AE31" s="3"/>
      <c r="AF31" s="3"/>
    </row>
    <row r="32" spans="1:32" x14ac:dyDescent="0.2">
      <c r="A32" s="3"/>
      <c r="B32" s="4"/>
      <c r="C32" s="4"/>
      <c r="D32" s="13"/>
      <c r="E32" s="14"/>
      <c r="F32" s="3"/>
      <c r="G32" s="3"/>
      <c r="H32" s="3"/>
      <c r="I32" s="3"/>
      <c r="J32" s="3"/>
      <c r="K32" s="3"/>
      <c r="L32" s="3"/>
      <c r="M32" s="3"/>
      <c r="N32" s="3"/>
      <c r="O32" s="3"/>
      <c r="P32" s="3"/>
      <c r="Q32" s="3"/>
      <c r="R32" s="3"/>
      <c r="S32" s="3"/>
      <c r="T32" s="3"/>
      <c r="U32" s="3"/>
      <c r="V32" s="3"/>
      <c r="W32" s="3"/>
      <c r="X32" s="3"/>
      <c r="Y32" s="3"/>
      <c r="Z32" s="3"/>
      <c r="AA32" s="3"/>
      <c r="AB32" s="3"/>
      <c r="AC32" s="3"/>
      <c r="AD32" s="3"/>
      <c r="AE32" s="3"/>
      <c r="AF32" s="3"/>
    </row>
    <row r="33" spans="1:32" x14ac:dyDescent="0.2">
      <c r="A33" s="3"/>
      <c r="B33" s="4"/>
      <c r="C33" s="4"/>
      <c r="D33" s="13"/>
      <c r="E33" s="14"/>
      <c r="F33" s="3"/>
      <c r="G33" s="3"/>
      <c r="H33" s="3"/>
      <c r="I33" s="3"/>
      <c r="J33" s="3"/>
      <c r="K33" s="3"/>
      <c r="L33" s="3"/>
      <c r="M33" s="3"/>
      <c r="N33" s="3"/>
      <c r="O33" s="3"/>
      <c r="P33" s="3"/>
      <c r="Q33" s="3"/>
      <c r="R33" s="3"/>
      <c r="S33" s="3"/>
      <c r="T33" s="3"/>
      <c r="U33" s="3"/>
      <c r="V33" s="3"/>
      <c r="W33" s="3"/>
      <c r="X33" s="3"/>
      <c r="Y33" s="3"/>
      <c r="Z33" s="3"/>
      <c r="AA33" s="3"/>
      <c r="AB33" s="3"/>
      <c r="AC33" s="3"/>
      <c r="AD33" s="3"/>
      <c r="AE33" s="3"/>
      <c r="AF33" s="3"/>
    </row>
    <row r="34" spans="1:32" x14ac:dyDescent="0.2">
      <c r="A34" s="3"/>
      <c r="B34" s="4"/>
      <c r="C34" s="4"/>
      <c r="D34" s="13"/>
      <c r="E34" s="14"/>
      <c r="F34" s="3"/>
      <c r="G34" s="3"/>
      <c r="H34" s="3"/>
      <c r="I34" s="3"/>
      <c r="J34" s="3"/>
      <c r="K34" s="3"/>
      <c r="L34" s="3"/>
      <c r="M34" s="3"/>
      <c r="N34" s="3"/>
      <c r="O34" s="3"/>
      <c r="P34" s="3"/>
      <c r="Q34" s="3"/>
      <c r="R34" s="3"/>
      <c r="S34" s="3"/>
      <c r="T34" s="3"/>
      <c r="U34" s="3"/>
      <c r="V34" s="3"/>
      <c r="W34" s="3"/>
      <c r="X34" s="3"/>
      <c r="Y34" s="3"/>
      <c r="Z34" s="3"/>
      <c r="AA34" s="3"/>
      <c r="AB34" s="3"/>
      <c r="AC34" s="3"/>
      <c r="AD34" s="3"/>
      <c r="AE34" s="3"/>
      <c r="AF34" s="3"/>
    </row>
    <row r="35" spans="1:32" x14ac:dyDescent="0.2">
      <c r="A35" s="3"/>
      <c r="B35" s="4"/>
      <c r="C35" s="4"/>
      <c r="D35" s="13"/>
      <c r="E35" s="14"/>
      <c r="F35" s="3"/>
      <c r="G35" s="3"/>
      <c r="H35" s="3"/>
      <c r="I35" s="3"/>
      <c r="J35" s="3"/>
      <c r="K35" s="3"/>
      <c r="L35" s="3"/>
      <c r="M35" s="3"/>
      <c r="N35" s="3"/>
      <c r="O35" s="3"/>
      <c r="P35" s="3"/>
      <c r="Q35" s="3"/>
      <c r="R35" s="3"/>
      <c r="S35" s="3"/>
      <c r="T35" s="3"/>
      <c r="U35" s="3"/>
      <c r="V35" s="3"/>
      <c r="W35" s="3"/>
      <c r="X35" s="3"/>
      <c r="Y35" s="3"/>
      <c r="Z35" s="3"/>
      <c r="AA35" s="3"/>
      <c r="AB35" s="3"/>
      <c r="AC35" s="3"/>
      <c r="AD35" s="3"/>
      <c r="AE35" s="3"/>
      <c r="AF35" s="3"/>
    </row>
    <row r="36" spans="1:32" x14ac:dyDescent="0.2">
      <c r="A36" s="3"/>
      <c r="B36" s="4"/>
      <c r="C36" s="4"/>
      <c r="D36" s="13"/>
      <c r="E36" s="14"/>
      <c r="F36" s="3"/>
      <c r="G36" s="3"/>
      <c r="H36" s="3"/>
      <c r="I36" s="3"/>
      <c r="J36" s="3"/>
      <c r="K36" s="3"/>
      <c r="L36" s="3"/>
      <c r="M36" s="3"/>
      <c r="N36" s="3"/>
      <c r="O36" s="3"/>
      <c r="P36" s="3"/>
      <c r="Q36" s="3"/>
      <c r="R36" s="3"/>
      <c r="S36" s="3"/>
      <c r="T36" s="3"/>
      <c r="U36" s="3"/>
      <c r="V36" s="3"/>
      <c r="W36" s="3"/>
      <c r="X36" s="3"/>
      <c r="Y36" s="3"/>
      <c r="Z36" s="3"/>
      <c r="AA36" s="3"/>
      <c r="AB36" s="3"/>
      <c r="AC36" s="3"/>
      <c r="AD36" s="3"/>
      <c r="AE36" s="3"/>
      <c r="AF36" s="3"/>
    </row>
    <row r="37" spans="1:32" x14ac:dyDescent="0.2">
      <c r="A37" s="3"/>
      <c r="B37" s="4"/>
      <c r="C37" s="4"/>
      <c r="D37" s="13"/>
      <c r="E37" s="14"/>
      <c r="F37" s="3"/>
      <c r="G37" s="3"/>
      <c r="H37" s="3"/>
      <c r="I37" s="3"/>
      <c r="J37" s="3"/>
      <c r="K37" s="3"/>
      <c r="L37" s="3"/>
      <c r="M37" s="3"/>
      <c r="N37" s="3"/>
      <c r="O37" s="3"/>
      <c r="P37" s="3"/>
      <c r="Q37" s="3"/>
      <c r="R37" s="3"/>
      <c r="S37" s="3"/>
      <c r="T37" s="3"/>
      <c r="U37" s="3"/>
      <c r="V37" s="3"/>
      <c r="W37" s="3"/>
      <c r="X37" s="3"/>
      <c r="Y37" s="3"/>
      <c r="Z37" s="3"/>
      <c r="AA37" s="3"/>
      <c r="AB37" s="3"/>
      <c r="AC37" s="3"/>
      <c r="AD37" s="3"/>
      <c r="AE37" s="3"/>
      <c r="AF37" s="3"/>
    </row>
    <row r="38" spans="1:32" x14ac:dyDescent="0.2">
      <c r="A38" s="3"/>
      <c r="B38" s="4"/>
      <c r="C38" s="4"/>
      <c r="D38" s="13"/>
      <c r="E38" s="14"/>
      <c r="F38" s="3"/>
      <c r="G38" s="3"/>
      <c r="H38" s="3"/>
      <c r="I38" s="3"/>
      <c r="J38" s="3"/>
      <c r="K38" s="3"/>
      <c r="L38" s="3"/>
      <c r="M38" s="3"/>
      <c r="N38" s="3"/>
      <c r="O38" s="3"/>
      <c r="P38" s="3"/>
      <c r="Q38" s="3"/>
      <c r="R38" s="3"/>
      <c r="S38" s="3"/>
      <c r="T38" s="3"/>
      <c r="U38" s="3"/>
      <c r="V38" s="3"/>
      <c r="W38" s="3"/>
      <c r="X38" s="3"/>
      <c r="Y38" s="3"/>
      <c r="Z38" s="3"/>
      <c r="AA38" s="3"/>
      <c r="AB38" s="3"/>
      <c r="AC38" s="3"/>
      <c r="AD38" s="3"/>
      <c r="AE38" s="3"/>
      <c r="AF38" s="3"/>
    </row>
    <row r="39" spans="1:32" x14ac:dyDescent="0.2">
      <c r="A39" s="3"/>
      <c r="B39" s="4"/>
      <c r="C39" s="4"/>
      <c r="D39" s="13"/>
      <c r="E39" s="14"/>
      <c r="F39" s="3"/>
      <c r="G39" s="3"/>
      <c r="H39" s="3"/>
      <c r="I39" s="3"/>
      <c r="J39" s="3"/>
      <c r="K39" s="3"/>
      <c r="L39" s="3"/>
      <c r="M39" s="3"/>
      <c r="N39" s="3"/>
      <c r="O39" s="3"/>
      <c r="P39" s="3"/>
      <c r="Q39" s="3"/>
      <c r="R39" s="3"/>
      <c r="S39" s="3"/>
      <c r="T39" s="3"/>
      <c r="U39" s="3"/>
      <c r="V39" s="3"/>
      <c r="W39" s="3"/>
      <c r="X39" s="3"/>
      <c r="Y39" s="3"/>
      <c r="Z39" s="3"/>
      <c r="AA39" s="3"/>
      <c r="AB39" s="3"/>
      <c r="AC39" s="3"/>
      <c r="AD39" s="3"/>
      <c r="AE39" s="3"/>
      <c r="AF39" s="3"/>
    </row>
    <row r="40" spans="1:32" x14ac:dyDescent="0.2">
      <c r="A40" s="3"/>
      <c r="B40" s="4"/>
      <c r="C40" s="4"/>
      <c r="D40" s="13"/>
      <c r="E40" s="14"/>
      <c r="F40" s="3"/>
      <c r="G40" s="3"/>
      <c r="H40" s="3"/>
      <c r="I40" s="3"/>
      <c r="J40" s="3"/>
      <c r="K40" s="3"/>
      <c r="L40" s="3"/>
      <c r="M40" s="3"/>
      <c r="N40" s="3"/>
      <c r="O40" s="3"/>
      <c r="P40" s="3"/>
      <c r="Q40" s="3"/>
      <c r="R40" s="3"/>
      <c r="S40" s="3"/>
      <c r="T40" s="3"/>
      <c r="U40" s="3"/>
      <c r="V40" s="3"/>
      <c r="W40" s="3"/>
      <c r="X40" s="3"/>
      <c r="Y40" s="3"/>
      <c r="Z40" s="3"/>
      <c r="AA40" s="3"/>
      <c r="AB40" s="3"/>
      <c r="AC40" s="3"/>
      <c r="AD40" s="3"/>
      <c r="AE40" s="3"/>
      <c r="AF40" s="3"/>
    </row>
    <row r="41" spans="1:32" x14ac:dyDescent="0.2">
      <c r="A41" s="3"/>
      <c r="B41" s="4"/>
      <c r="C41" s="4"/>
      <c r="D41" s="13"/>
      <c r="E41" s="14"/>
      <c r="F41" s="3"/>
      <c r="G41" s="3"/>
      <c r="H41" s="3"/>
      <c r="I41" s="3"/>
      <c r="J41" s="3"/>
      <c r="K41" s="3"/>
      <c r="L41" s="3"/>
      <c r="M41" s="3"/>
      <c r="N41" s="3"/>
      <c r="O41" s="3"/>
      <c r="P41" s="3"/>
      <c r="Q41" s="3"/>
      <c r="R41" s="3"/>
      <c r="S41" s="3"/>
      <c r="T41" s="3"/>
      <c r="U41" s="3"/>
      <c r="V41" s="3"/>
      <c r="W41" s="3"/>
      <c r="X41" s="3"/>
      <c r="Y41" s="3"/>
      <c r="Z41" s="3"/>
      <c r="AA41" s="3"/>
      <c r="AB41" s="3"/>
      <c r="AC41" s="3"/>
      <c r="AD41" s="3"/>
      <c r="AE41" s="3"/>
      <c r="AF41" s="3"/>
    </row>
    <row r="42" spans="1:32" x14ac:dyDescent="0.2">
      <c r="A42" s="3"/>
      <c r="B42" s="4"/>
      <c r="C42" s="4"/>
      <c r="D42" s="13"/>
      <c r="E42" s="14"/>
      <c r="F42" s="3"/>
      <c r="G42" s="3"/>
      <c r="H42" s="3"/>
      <c r="I42" s="3"/>
      <c r="J42" s="3"/>
      <c r="K42" s="3"/>
      <c r="L42" s="3"/>
      <c r="M42" s="3"/>
      <c r="N42" s="3"/>
      <c r="O42" s="3"/>
      <c r="P42" s="3"/>
      <c r="Q42" s="3"/>
      <c r="R42" s="3"/>
      <c r="S42" s="3"/>
      <c r="T42" s="3"/>
      <c r="U42" s="3"/>
      <c r="V42" s="3"/>
      <c r="W42" s="3"/>
      <c r="X42" s="3"/>
      <c r="Y42" s="3"/>
      <c r="Z42" s="3"/>
      <c r="AA42" s="3"/>
      <c r="AB42" s="3"/>
      <c r="AC42" s="3"/>
      <c r="AD42" s="3"/>
      <c r="AE42" s="3"/>
      <c r="AF42" s="3"/>
    </row>
    <row r="43" spans="1:32" x14ac:dyDescent="0.2">
      <c r="A43" s="3"/>
      <c r="B43" s="4"/>
      <c r="C43" s="4"/>
      <c r="D43" s="13"/>
      <c r="E43" s="14"/>
      <c r="F43" s="3"/>
      <c r="G43" s="3"/>
      <c r="H43" s="3"/>
      <c r="I43" s="3"/>
      <c r="J43" s="3"/>
      <c r="K43" s="3"/>
      <c r="L43" s="3"/>
      <c r="M43" s="3"/>
      <c r="N43" s="3"/>
      <c r="O43" s="3"/>
      <c r="P43" s="3"/>
      <c r="Q43" s="3"/>
      <c r="R43" s="3"/>
      <c r="S43" s="3"/>
      <c r="T43" s="3"/>
      <c r="U43" s="3"/>
      <c r="V43" s="3"/>
      <c r="W43" s="3"/>
      <c r="X43" s="3"/>
      <c r="Y43" s="3"/>
      <c r="Z43" s="3"/>
      <c r="AA43" s="3"/>
      <c r="AB43" s="3"/>
      <c r="AC43" s="3"/>
      <c r="AD43" s="3"/>
      <c r="AE43" s="3"/>
      <c r="AF43" s="3"/>
    </row>
    <row r="44" spans="1:32" x14ac:dyDescent="0.2">
      <c r="A44" s="3"/>
      <c r="B44" s="4"/>
      <c r="C44" s="4"/>
      <c r="D44" s="13"/>
      <c r="E44" s="14"/>
      <c r="F44" s="3"/>
      <c r="G44" s="3"/>
      <c r="H44" s="3"/>
      <c r="I44" s="3"/>
      <c r="J44" s="3"/>
      <c r="K44" s="3"/>
      <c r="L44" s="3"/>
      <c r="M44" s="3"/>
      <c r="N44" s="3"/>
      <c r="O44" s="3"/>
      <c r="P44" s="3"/>
      <c r="Q44" s="3"/>
      <c r="R44" s="3"/>
      <c r="S44" s="3"/>
      <c r="T44" s="3"/>
      <c r="U44" s="3"/>
      <c r="V44" s="3"/>
      <c r="W44" s="3"/>
      <c r="X44" s="3"/>
      <c r="Y44" s="3"/>
      <c r="Z44" s="3"/>
      <c r="AA44" s="3"/>
      <c r="AB44" s="3"/>
      <c r="AC44" s="3"/>
      <c r="AD44" s="3"/>
      <c r="AE44" s="3"/>
      <c r="AF44" s="3"/>
    </row>
    <row r="45" spans="1:32" x14ac:dyDescent="0.2">
      <c r="A45" s="3"/>
      <c r="B45" s="4"/>
      <c r="C45" s="4"/>
      <c r="D45" s="13"/>
      <c r="E45" s="14"/>
      <c r="F45" s="3"/>
      <c r="G45" s="3"/>
      <c r="H45" s="3"/>
      <c r="I45" s="3"/>
      <c r="J45" s="3"/>
      <c r="K45" s="3"/>
      <c r="L45" s="3"/>
      <c r="M45" s="3"/>
      <c r="N45" s="3"/>
      <c r="O45" s="3"/>
      <c r="P45" s="3"/>
      <c r="Q45" s="3"/>
      <c r="R45" s="3"/>
      <c r="S45" s="3"/>
      <c r="T45" s="3"/>
      <c r="U45" s="3"/>
      <c r="V45" s="3"/>
      <c r="W45" s="3"/>
      <c r="X45" s="3"/>
      <c r="Y45" s="3"/>
      <c r="Z45" s="3"/>
      <c r="AA45" s="3"/>
      <c r="AB45" s="3"/>
      <c r="AC45" s="3"/>
      <c r="AD45" s="3"/>
      <c r="AE45" s="3"/>
      <c r="AF45" s="3"/>
    </row>
    <row r="46" spans="1:32" x14ac:dyDescent="0.2">
      <c r="A46" s="3"/>
      <c r="B46" s="4"/>
      <c r="C46" s="4"/>
      <c r="D46" s="13"/>
      <c r="E46" s="14"/>
      <c r="F46" s="3"/>
      <c r="G46" s="3"/>
      <c r="H46" s="3"/>
      <c r="I46" s="3"/>
      <c r="J46" s="3"/>
      <c r="K46" s="3"/>
      <c r="L46" s="3"/>
      <c r="M46" s="3"/>
      <c r="N46" s="3"/>
      <c r="O46" s="3"/>
      <c r="P46" s="3"/>
      <c r="Q46" s="3"/>
      <c r="R46" s="3"/>
      <c r="S46" s="3"/>
      <c r="T46" s="3"/>
      <c r="U46" s="3"/>
      <c r="V46" s="3"/>
      <c r="W46" s="3"/>
      <c r="X46" s="3"/>
      <c r="Y46" s="3"/>
      <c r="Z46" s="3"/>
      <c r="AA46" s="3"/>
      <c r="AB46" s="3"/>
      <c r="AC46" s="3"/>
      <c r="AD46" s="3"/>
      <c r="AE46" s="3"/>
      <c r="AF46" s="3"/>
    </row>
    <row r="47" spans="1:32" x14ac:dyDescent="0.2">
      <c r="A47" s="3"/>
      <c r="B47" s="4"/>
      <c r="C47" s="4"/>
      <c r="D47" s="13"/>
      <c r="E47" s="14"/>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1:32" x14ac:dyDescent="0.2">
      <c r="A48" s="3"/>
      <c r="B48" s="4"/>
      <c r="C48" s="4"/>
      <c r="D48" s="13"/>
      <c r="E48" s="14"/>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1:32" x14ac:dyDescent="0.2">
      <c r="A49" s="3"/>
      <c r="B49" s="4"/>
      <c r="C49" s="4"/>
      <c r="D49" s="13"/>
      <c r="E49" s="14"/>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1:32" x14ac:dyDescent="0.2">
      <c r="A50" s="3"/>
      <c r="B50" s="4"/>
      <c r="C50" s="4"/>
      <c r="D50" s="13"/>
      <c r="E50" s="14"/>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1:32" x14ac:dyDescent="0.2">
      <c r="A51" s="3"/>
      <c r="B51" s="4"/>
      <c r="C51" s="4"/>
      <c r="D51" s="13"/>
      <c r="E51" s="14"/>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1:32" x14ac:dyDescent="0.2">
      <c r="A52" s="3"/>
      <c r="B52" s="4"/>
      <c r="C52" s="4"/>
      <c r="D52" s="13"/>
      <c r="E52" s="14"/>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3"/>
      <c r="B53" s="4"/>
      <c r="C53" s="4"/>
      <c r="D53" s="13"/>
      <c r="E53" s="14"/>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4"/>
      <c r="C54" s="4"/>
      <c r="D54" s="13"/>
      <c r="E54" s="14"/>
      <c r="F54" s="3"/>
      <c r="G54" s="3"/>
      <c r="H54" s="3"/>
      <c r="I54" s="3"/>
      <c r="J54" s="3"/>
      <c r="K54" s="3"/>
      <c r="L54" s="3"/>
      <c r="M54" s="3"/>
      <c r="N54" s="3"/>
      <c r="O54" s="3"/>
      <c r="P54" s="3"/>
      <c r="Q54" s="3"/>
      <c r="R54" s="3"/>
      <c r="S54" s="3"/>
      <c r="T54" s="3"/>
      <c r="U54" s="3"/>
      <c r="V54" s="3"/>
      <c r="W54" s="3"/>
      <c r="X54" s="3"/>
      <c r="Y54" s="3"/>
      <c r="Z54" s="3"/>
      <c r="AA54" s="3"/>
      <c r="AB54" s="3"/>
      <c r="AC54" s="3"/>
      <c r="AD54" s="3"/>
      <c r="AE54" s="3"/>
      <c r="AF54" s="3"/>
    </row>
    <row r="55" spans="1:32" x14ac:dyDescent="0.2">
      <c r="A55" s="3"/>
      <c r="B55" s="4"/>
      <c r="C55" s="4"/>
      <c r="D55" s="13"/>
      <c r="E55" s="14"/>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6" spans="1:32" x14ac:dyDescent="0.2">
      <c r="A56" s="3"/>
      <c r="B56" s="4"/>
      <c r="C56" s="4"/>
      <c r="D56" s="13"/>
      <c r="E56" s="14"/>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3"/>
      <c r="B57" s="4"/>
      <c r="C57" s="4"/>
      <c r="D57" s="13"/>
      <c r="E57" s="14"/>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4"/>
      <c r="C58" s="4"/>
      <c r="D58" s="13"/>
      <c r="E58" s="14"/>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4"/>
      <c r="C59" s="4"/>
      <c r="D59" s="13"/>
      <c r="E59" s="14"/>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4"/>
      <c r="C60" s="4"/>
      <c r="D60" s="13"/>
      <c r="E60" s="14"/>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x14ac:dyDescent="0.2">
      <c r="A61" s="3"/>
      <c r="B61" s="4"/>
      <c r="C61" s="4"/>
      <c r="D61" s="13"/>
      <c r="E61" s="14"/>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4"/>
      <c r="C62" s="4"/>
      <c r="D62" s="13"/>
      <c r="E62" s="14"/>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4"/>
      <c r="C63" s="4"/>
      <c r="D63" s="13"/>
      <c r="E63" s="14"/>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4"/>
      <c r="C64" s="4"/>
      <c r="D64" s="13"/>
      <c r="E64" s="14"/>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4"/>
      <c r="C65" s="4"/>
      <c r="D65" s="13"/>
      <c r="E65" s="14"/>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4"/>
      <c r="C66" s="4"/>
      <c r="D66" s="13"/>
      <c r="E66" s="14"/>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4"/>
      <c r="C67" s="4"/>
      <c r="D67" s="13"/>
      <c r="E67" s="14"/>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4"/>
      <c r="C68" s="4"/>
      <c r="D68" s="13"/>
      <c r="E68" s="14"/>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4"/>
      <c r="C69" s="4"/>
      <c r="D69" s="13"/>
      <c r="E69" s="14"/>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4"/>
      <c r="C70" s="4"/>
      <c r="D70" s="13"/>
      <c r="E70" s="14"/>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4"/>
      <c r="C71" s="4"/>
      <c r="D71" s="13"/>
      <c r="E71" s="14"/>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4"/>
      <c r="C72" s="4"/>
      <c r="D72" s="13"/>
      <c r="E72" s="14"/>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x14ac:dyDescent="0.2">
      <c r="A73" s="3"/>
      <c r="B73" s="4"/>
      <c r="C73" s="4"/>
      <c r="D73" s="13"/>
      <c r="E73" s="14"/>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1:32" x14ac:dyDescent="0.2">
      <c r="A74" s="3"/>
      <c r="B74" s="4"/>
      <c r="C74" s="4"/>
      <c r="D74" s="13"/>
      <c r="E74" s="14"/>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1:32" x14ac:dyDescent="0.2">
      <c r="A75" s="3"/>
      <c r="B75" s="4"/>
      <c r="C75" s="4"/>
      <c r="D75" s="13"/>
      <c r="E75" s="14"/>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1:32" x14ac:dyDescent="0.2">
      <c r="A76" s="3"/>
      <c r="B76" s="4"/>
      <c r="C76" s="4"/>
      <c r="D76" s="13"/>
      <c r="E76" s="14"/>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32" x14ac:dyDescent="0.2">
      <c r="A77" s="3"/>
      <c r="B77" s="4"/>
      <c r="C77" s="4"/>
      <c r="D77" s="13"/>
      <c r="E77" s="14"/>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1:32" x14ac:dyDescent="0.2">
      <c r="A78" s="3"/>
      <c r="B78" s="4"/>
      <c r="C78" s="4"/>
      <c r="D78" s="13"/>
      <c r="E78" s="14"/>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32" x14ac:dyDescent="0.2">
      <c r="A79" s="3"/>
      <c r="B79" s="4"/>
      <c r="C79" s="4"/>
      <c r="D79" s="13"/>
      <c r="E79" s="14"/>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x14ac:dyDescent="0.2">
      <c r="A80" s="3"/>
      <c r="B80" s="4"/>
      <c r="C80" s="4"/>
      <c r="D80" s="13"/>
      <c r="E80" s="14"/>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x14ac:dyDescent="0.2">
      <c r="A81" s="3"/>
      <c r="B81" s="4"/>
      <c r="C81" s="4"/>
      <c r="D81" s="13"/>
      <c r="E81" s="14"/>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1:32" x14ac:dyDescent="0.2">
      <c r="A82" s="3"/>
      <c r="B82" s="4"/>
      <c r="C82" s="4"/>
      <c r="D82" s="13"/>
      <c r="E82" s="14"/>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1:32" x14ac:dyDescent="0.2">
      <c r="A83" s="3"/>
      <c r="B83" s="4"/>
      <c r="C83" s="4"/>
      <c r="D83" s="13"/>
      <c r="E83" s="14"/>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1:32" x14ac:dyDescent="0.2">
      <c r="A84" s="3"/>
      <c r="B84" s="4"/>
      <c r="C84" s="4"/>
      <c r="D84" s="13"/>
      <c r="E84" s="14"/>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1:32" x14ac:dyDescent="0.2">
      <c r="A85" s="3"/>
      <c r="B85" s="4"/>
      <c r="C85" s="4"/>
      <c r="D85" s="13"/>
      <c r="E85" s="14"/>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1:32" x14ac:dyDescent="0.2">
      <c r="A86" s="3"/>
      <c r="B86" s="4"/>
      <c r="C86" s="4"/>
      <c r="D86" s="13"/>
      <c r="E86" s="14"/>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1:32" x14ac:dyDescent="0.2">
      <c r="A87" s="3"/>
      <c r="B87" s="4"/>
      <c r="C87" s="4"/>
      <c r="D87" s="13"/>
      <c r="E87" s="14"/>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1:32" x14ac:dyDescent="0.2">
      <c r="A88" s="3"/>
      <c r="B88" s="4"/>
      <c r="C88" s="4"/>
      <c r="D88" s="13"/>
      <c r="E88" s="14"/>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1:32" x14ac:dyDescent="0.2">
      <c r="A89" s="3"/>
      <c r="B89" s="4"/>
      <c r="C89" s="4"/>
      <c r="D89" s="13"/>
      <c r="E89" s="14"/>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1:32" x14ac:dyDescent="0.2">
      <c r="A90" s="3"/>
      <c r="B90" s="4"/>
      <c r="C90" s="4"/>
      <c r="D90" s="13"/>
      <c r="E90" s="14"/>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1:32" x14ac:dyDescent="0.2">
      <c r="A91" s="3"/>
      <c r="B91" s="4"/>
      <c r="C91" s="4"/>
      <c r="D91" s="13"/>
      <c r="E91" s="14"/>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x14ac:dyDescent="0.2">
      <c r="A92" s="3"/>
      <c r="B92" s="4"/>
      <c r="C92" s="4"/>
      <c r="D92" s="13"/>
      <c r="E92" s="14"/>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x14ac:dyDescent="0.2">
      <c r="A93" s="3"/>
      <c r="B93" s="4"/>
      <c r="C93" s="4"/>
      <c r="D93" s="13"/>
      <c r="E93" s="14"/>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x14ac:dyDescent="0.2">
      <c r="A94" s="3"/>
      <c r="B94" s="4"/>
      <c r="C94" s="4"/>
      <c r="D94" s="13"/>
      <c r="E94" s="14"/>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1:32" x14ac:dyDescent="0.2">
      <c r="A95" s="3"/>
      <c r="B95" s="4"/>
      <c r="C95" s="4"/>
      <c r="D95" s="13"/>
      <c r="E95" s="14"/>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1:32" x14ac:dyDescent="0.2">
      <c r="A96" s="3"/>
      <c r="B96" s="4"/>
      <c r="C96" s="4"/>
      <c r="D96" s="13"/>
      <c r="E96" s="14"/>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1:32" x14ac:dyDescent="0.2">
      <c r="A97" s="3"/>
      <c r="B97" s="4"/>
      <c r="C97" s="4"/>
      <c r="D97" s="13"/>
      <c r="E97" s="14"/>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1:32" x14ac:dyDescent="0.2">
      <c r="A98" s="3"/>
      <c r="B98" s="4"/>
      <c r="C98" s="4"/>
      <c r="D98" s="13"/>
      <c r="E98" s="14"/>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1:32" x14ac:dyDescent="0.2">
      <c r="A99" s="3"/>
      <c r="B99" s="4"/>
      <c r="C99" s="4"/>
      <c r="D99" s="13"/>
      <c r="E99" s="14"/>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1:32" x14ac:dyDescent="0.2">
      <c r="A100" s="3"/>
      <c r="B100" s="4"/>
      <c r="C100" s="4"/>
      <c r="D100" s="13"/>
      <c r="E100" s="14"/>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1:32" x14ac:dyDescent="0.2">
      <c r="A101" s="3"/>
      <c r="B101" s="4"/>
      <c r="C101" s="4"/>
      <c r="D101" s="13"/>
      <c r="E101" s="14"/>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x14ac:dyDescent="0.2">
      <c r="A102" s="3"/>
      <c r="B102" s="4"/>
      <c r="C102" s="4"/>
      <c r="D102" s="13"/>
      <c r="E102" s="14"/>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x14ac:dyDescent="0.2">
      <c r="A103" s="3"/>
      <c r="B103" s="4"/>
      <c r="C103" s="4"/>
      <c r="D103" s="13"/>
      <c r="E103" s="14"/>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x14ac:dyDescent="0.2">
      <c r="A104" s="3"/>
      <c r="B104" s="4"/>
      <c r="C104" s="4"/>
      <c r="D104" s="13"/>
      <c r="E104" s="14"/>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x14ac:dyDescent="0.2">
      <c r="A105" s="3"/>
      <c r="B105" s="4"/>
      <c r="C105" s="4"/>
      <c r="D105" s="13"/>
      <c r="E105" s="14"/>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x14ac:dyDescent="0.2">
      <c r="A106" s="3"/>
      <c r="B106" s="4"/>
      <c r="C106" s="4"/>
      <c r="D106" s="13"/>
      <c r="E106" s="14"/>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x14ac:dyDescent="0.2">
      <c r="A107" s="3"/>
      <c r="B107" s="4"/>
      <c r="C107" s="4"/>
      <c r="D107" s="13"/>
      <c r="E107" s="14"/>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x14ac:dyDescent="0.2">
      <c r="A108" s="3"/>
      <c r="B108" s="4"/>
      <c r="C108" s="4"/>
      <c r="D108" s="13"/>
      <c r="E108" s="14"/>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x14ac:dyDescent="0.2">
      <c r="A109" s="3"/>
      <c r="B109" s="4"/>
      <c r="C109" s="4"/>
      <c r="D109" s="13"/>
      <c r="E109" s="14"/>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32" x14ac:dyDescent="0.2">
      <c r="A110" s="3"/>
      <c r="B110" s="4"/>
      <c r="C110" s="4"/>
      <c r="D110" s="13"/>
      <c r="E110" s="14"/>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1:32" x14ac:dyDescent="0.2">
      <c r="A111" s="3"/>
      <c r="B111" s="4"/>
      <c r="C111" s="4"/>
      <c r="D111" s="13"/>
      <c r="E111" s="14"/>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2" x14ac:dyDescent="0.2">
      <c r="A112" s="3"/>
      <c r="B112" s="4"/>
      <c r="C112" s="4"/>
      <c r="D112" s="13"/>
      <c r="E112" s="14"/>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1:32" x14ac:dyDescent="0.2">
      <c r="A113" s="3"/>
      <c r="B113" s="4"/>
      <c r="C113" s="4"/>
      <c r="D113" s="13"/>
      <c r="E113" s="14"/>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1:32" x14ac:dyDescent="0.2">
      <c r="A114" s="3"/>
      <c r="B114" s="4"/>
      <c r="C114" s="4"/>
      <c r="D114" s="13"/>
      <c r="E114" s="14"/>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1:32" x14ac:dyDescent="0.2">
      <c r="A115" s="3"/>
      <c r="B115" s="4"/>
      <c r="C115" s="4"/>
      <c r="D115" s="13"/>
      <c r="E115" s="14"/>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1:32" x14ac:dyDescent="0.2">
      <c r="A116" s="3"/>
      <c r="B116" s="4"/>
      <c r="C116" s="4"/>
      <c r="D116" s="13"/>
      <c r="E116" s="14"/>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1:32" x14ac:dyDescent="0.2">
      <c r="A117" s="3"/>
      <c r="B117" s="4"/>
      <c r="C117" s="4"/>
      <c r="D117" s="13"/>
      <c r="E117" s="14"/>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1:32" x14ac:dyDescent="0.2">
      <c r="A118" s="3"/>
      <c r="B118" s="4"/>
      <c r="C118" s="4"/>
      <c r="D118" s="13"/>
      <c r="E118" s="14"/>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1:32" x14ac:dyDescent="0.2">
      <c r="A119" s="3"/>
      <c r="B119" s="4"/>
      <c r="C119" s="4"/>
      <c r="D119" s="13"/>
      <c r="E119" s="14"/>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1:32" x14ac:dyDescent="0.2">
      <c r="A120" s="3"/>
      <c r="B120" s="4"/>
      <c r="C120" s="4"/>
      <c r="D120" s="13"/>
      <c r="E120" s="14"/>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1:32" x14ac:dyDescent="0.2">
      <c r="A121" s="3"/>
      <c r="B121" s="4"/>
      <c r="C121" s="4"/>
      <c r="D121" s="13"/>
      <c r="E121" s="14"/>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1:32" x14ac:dyDescent="0.2">
      <c r="A122" s="3"/>
      <c r="B122" s="4"/>
      <c r="C122" s="4"/>
      <c r="D122" s="13"/>
      <c r="E122" s="14"/>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1:32" x14ac:dyDescent="0.2">
      <c r="A123" s="3"/>
      <c r="B123" s="4"/>
      <c r="C123" s="4"/>
      <c r="D123" s="13"/>
      <c r="E123" s="14"/>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1:32" x14ac:dyDescent="0.2">
      <c r="A124" s="3"/>
      <c r="B124" s="4"/>
      <c r="C124" s="4"/>
      <c r="D124" s="13"/>
      <c r="E124" s="14"/>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1:32" x14ac:dyDescent="0.2">
      <c r="A125" s="3"/>
      <c r="B125" s="4"/>
      <c r="C125" s="4"/>
      <c r="D125" s="13"/>
      <c r="E125" s="14"/>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1:32" x14ac:dyDescent="0.2">
      <c r="A126" s="3"/>
      <c r="B126" s="4"/>
      <c r="C126" s="4"/>
      <c r="D126" s="13"/>
      <c r="E126" s="14"/>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1:32" x14ac:dyDescent="0.2">
      <c r="A127" s="3"/>
      <c r="B127" s="4"/>
      <c r="C127" s="4"/>
      <c r="D127" s="13"/>
      <c r="E127" s="14"/>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1:32" x14ac:dyDescent="0.2">
      <c r="A128" s="3"/>
      <c r="B128" s="4"/>
      <c r="C128" s="4"/>
      <c r="D128" s="13"/>
      <c r="E128" s="14"/>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1:32" x14ac:dyDescent="0.2">
      <c r="A129" s="3"/>
      <c r="B129" s="4"/>
      <c r="C129" s="4"/>
      <c r="D129" s="13"/>
      <c r="E129" s="14"/>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1:32" x14ac:dyDescent="0.2">
      <c r="A130" s="3"/>
      <c r="B130" s="4"/>
      <c r="C130" s="4"/>
      <c r="D130" s="13"/>
      <c r="E130" s="14"/>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1:32" x14ac:dyDescent="0.2">
      <c r="A131" s="3"/>
      <c r="B131" s="4"/>
      <c r="C131" s="4"/>
      <c r="D131" s="13"/>
      <c r="E131" s="14"/>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1:32" x14ac:dyDescent="0.2">
      <c r="A132" s="3"/>
      <c r="B132" s="4"/>
      <c r="C132" s="4"/>
      <c r="D132" s="13"/>
      <c r="E132" s="14"/>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1:32" x14ac:dyDescent="0.2">
      <c r="A133" s="3"/>
      <c r="B133" s="4"/>
      <c r="C133" s="4"/>
      <c r="D133" s="13"/>
      <c r="E133" s="14"/>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1:32" x14ac:dyDescent="0.2">
      <c r="A134" s="3"/>
      <c r="B134" s="4"/>
      <c r="C134" s="4"/>
      <c r="D134" s="13"/>
      <c r="E134" s="14"/>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1:32" x14ac:dyDescent="0.2">
      <c r="A135" s="3"/>
      <c r="B135" s="4"/>
      <c r="C135" s="4"/>
      <c r="D135" s="13"/>
      <c r="E135" s="14"/>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1:32" x14ac:dyDescent="0.2">
      <c r="A136" s="3"/>
      <c r="B136" s="4"/>
      <c r="C136" s="4"/>
      <c r="D136" s="13"/>
      <c r="E136" s="14"/>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1:32" x14ac:dyDescent="0.2">
      <c r="A137" s="3"/>
      <c r="B137" s="4"/>
      <c r="C137" s="4"/>
      <c r="D137" s="13"/>
      <c r="E137" s="14"/>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1:32" x14ac:dyDescent="0.2">
      <c r="A138" s="3"/>
      <c r="B138" s="4"/>
      <c r="C138" s="4"/>
      <c r="D138" s="13"/>
      <c r="E138" s="14"/>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1:32" x14ac:dyDescent="0.2">
      <c r="A139" s="3"/>
      <c r="B139" s="4"/>
      <c r="C139" s="4"/>
      <c r="D139" s="13"/>
      <c r="E139" s="14"/>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1:32" x14ac:dyDescent="0.2">
      <c r="A140" s="3"/>
      <c r="B140" s="4"/>
      <c r="C140" s="4"/>
      <c r="D140" s="13"/>
      <c r="E140" s="14"/>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1:32" x14ac:dyDescent="0.2">
      <c r="A141" s="3"/>
      <c r="B141" s="4"/>
      <c r="C141" s="4"/>
      <c r="D141" s="13"/>
      <c r="E141" s="14"/>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1:32" x14ac:dyDescent="0.2">
      <c r="A142" s="3"/>
      <c r="B142" s="4"/>
      <c r="C142" s="4"/>
      <c r="D142" s="13"/>
      <c r="E142" s="14"/>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1:32" x14ac:dyDescent="0.2">
      <c r="A143" s="3"/>
      <c r="B143" s="4"/>
      <c r="C143" s="4"/>
      <c r="D143" s="13"/>
      <c r="E143" s="14"/>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1:32" x14ac:dyDescent="0.2">
      <c r="A144" s="3"/>
      <c r="B144" s="4"/>
      <c r="C144" s="4"/>
      <c r="D144" s="13"/>
      <c r="E144" s="14"/>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1:32" x14ac:dyDescent="0.2">
      <c r="A145" s="3"/>
      <c r="B145" s="4"/>
      <c r="C145" s="4"/>
      <c r="D145" s="13"/>
      <c r="E145" s="14"/>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1:32" x14ac:dyDescent="0.2">
      <c r="A146" s="3"/>
      <c r="B146" s="4"/>
      <c r="C146" s="4"/>
      <c r="D146" s="13"/>
      <c r="E146" s="14"/>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1:32" x14ac:dyDescent="0.2">
      <c r="A147" s="3"/>
      <c r="B147" s="4"/>
      <c r="C147" s="4"/>
      <c r="D147" s="13"/>
      <c r="E147" s="14"/>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1:32" x14ac:dyDescent="0.2">
      <c r="A148" s="3"/>
      <c r="B148" s="4"/>
      <c r="C148" s="4"/>
      <c r="D148" s="13"/>
      <c r="E148" s="14"/>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1:32" x14ac:dyDescent="0.2">
      <c r="A149" s="3"/>
      <c r="B149" s="4"/>
      <c r="C149" s="4"/>
      <c r="D149" s="13"/>
      <c r="E149" s="14"/>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1:32" x14ac:dyDescent="0.2">
      <c r="A150" s="3"/>
      <c r="B150" s="4"/>
      <c r="C150" s="4"/>
      <c r="D150" s="13"/>
      <c r="E150" s="14"/>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1:32" x14ac:dyDescent="0.2">
      <c r="A151" s="3"/>
      <c r="B151" s="4"/>
      <c r="C151" s="4"/>
      <c r="D151" s="13"/>
      <c r="E151" s="14"/>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1:32" x14ac:dyDescent="0.2">
      <c r="A152" s="3"/>
      <c r="B152" s="4"/>
      <c r="C152" s="4"/>
      <c r="D152" s="13"/>
      <c r="E152" s="14"/>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1:32" x14ac:dyDescent="0.2">
      <c r="A153" s="3"/>
      <c r="B153" s="4"/>
      <c r="C153" s="4"/>
      <c r="D153" s="13"/>
      <c r="E153" s="14"/>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1:32" x14ac:dyDescent="0.2">
      <c r="A154" s="3"/>
      <c r="B154" s="4"/>
      <c r="C154" s="4"/>
      <c r="D154" s="13"/>
      <c r="E154" s="14"/>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1:32" x14ac:dyDescent="0.2">
      <c r="A155" s="3"/>
      <c r="B155" s="4"/>
      <c r="C155" s="4"/>
      <c r="D155" s="13"/>
      <c r="E155" s="14"/>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1:32" x14ac:dyDescent="0.2">
      <c r="A156" s="3"/>
      <c r="B156" s="4"/>
      <c r="C156" s="4"/>
      <c r="D156" s="13"/>
      <c r="E156" s="14"/>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1:32" x14ac:dyDescent="0.2">
      <c r="A157" s="3"/>
      <c r="B157" s="4"/>
      <c r="C157" s="4"/>
      <c r="D157" s="13"/>
      <c r="E157" s="14"/>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1:32" x14ac:dyDescent="0.2">
      <c r="A158" s="3"/>
      <c r="B158" s="4"/>
      <c r="C158" s="4"/>
      <c r="D158" s="13"/>
      <c r="E158" s="14"/>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1:32" x14ac:dyDescent="0.2">
      <c r="A159" s="3"/>
      <c r="B159" s="4"/>
      <c r="C159" s="4"/>
      <c r="D159" s="13"/>
      <c r="E159" s="14"/>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1:32" x14ac:dyDescent="0.2">
      <c r="A160" s="3"/>
      <c r="B160" s="4"/>
      <c r="C160" s="4"/>
      <c r="D160" s="13"/>
      <c r="E160" s="14"/>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1:32" x14ac:dyDescent="0.2">
      <c r="A161" s="3"/>
      <c r="B161" s="4"/>
      <c r="C161" s="4"/>
      <c r="D161" s="13"/>
      <c r="E161" s="14"/>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1:32" x14ac:dyDescent="0.2">
      <c r="A162" s="3"/>
      <c r="B162" s="4"/>
      <c r="C162" s="4"/>
      <c r="D162" s="13"/>
      <c r="E162" s="14"/>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1:32" x14ac:dyDescent="0.2">
      <c r="A163" s="3"/>
      <c r="B163" s="4"/>
      <c r="C163" s="4"/>
      <c r="D163" s="13"/>
      <c r="E163" s="14"/>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1:32" x14ac:dyDescent="0.2">
      <c r="A164" s="3"/>
      <c r="B164" s="4"/>
      <c r="C164" s="4"/>
      <c r="D164" s="13"/>
      <c r="E164" s="14"/>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1:32" x14ac:dyDescent="0.2">
      <c r="A165" s="3"/>
      <c r="B165" s="4"/>
      <c r="C165" s="4"/>
      <c r="D165" s="13"/>
      <c r="E165" s="14"/>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1:32" x14ac:dyDescent="0.2">
      <c r="A166" s="3"/>
      <c r="B166" s="4"/>
      <c r="C166" s="4"/>
      <c r="D166" s="13"/>
      <c r="E166" s="14"/>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1:32" x14ac:dyDescent="0.2">
      <c r="A167" s="3"/>
      <c r="B167" s="4"/>
      <c r="C167" s="4"/>
      <c r="D167" s="13"/>
      <c r="E167" s="14"/>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1:32" x14ac:dyDescent="0.2">
      <c r="A168" s="3"/>
      <c r="B168" s="4"/>
      <c r="C168" s="4"/>
      <c r="D168" s="13"/>
      <c r="E168" s="14"/>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1:32" x14ac:dyDescent="0.2">
      <c r="A169" s="3"/>
      <c r="B169" s="4"/>
      <c r="C169" s="4"/>
      <c r="D169" s="13"/>
      <c r="E169" s="14"/>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1:32" x14ac:dyDescent="0.2">
      <c r="A170" s="3"/>
      <c r="B170" s="4"/>
      <c r="C170" s="4"/>
      <c r="D170" s="13"/>
      <c r="E170" s="14"/>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1:32" x14ac:dyDescent="0.2">
      <c r="A171" s="3"/>
      <c r="B171" s="4"/>
      <c r="C171" s="4"/>
      <c r="D171" s="13"/>
      <c r="E171" s="14"/>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1:32" x14ac:dyDescent="0.2">
      <c r="A172" s="3"/>
      <c r="B172" s="4"/>
      <c r="C172" s="4"/>
      <c r="D172" s="13"/>
      <c r="E172" s="14"/>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1:32" x14ac:dyDescent="0.2">
      <c r="A173" s="3"/>
      <c r="B173" s="4"/>
      <c r="C173" s="4"/>
      <c r="D173" s="13"/>
      <c r="E173" s="14"/>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1:32" x14ac:dyDescent="0.2">
      <c r="A174" s="3"/>
      <c r="B174" s="4"/>
      <c r="C174" s="4"/>
      <c r="D174" s="13"/>
      <c r="E174" s="14"/>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1:32" x14ac:dyDescent="0.2">
      <c r="A175" s="3"/>
      <c r="B175" s="4"/>
      <c r="C175" s="4"/>
      <c r="D175" s="13"/>
      <c r="E175" s="14"/>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1:32" x14ac:dyDescent="0.2">
      <c r="A176" s="3"/>
      <c r="B176" s="4"/>
      <c r="C176" s="4"/>
      <c r="D176" s="13"/>
      <c r="E176" s="14"/>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1:32" x14ac:dyDescent="0.2">
      <c r="A177" s="3"/>
      <c r="B177" s="4"/>
      <c r="C177" s="4"/>
      <c r="D177" s="13"/>
      <c r="E177" s="14"/>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1:32" x14ac:dyDescent="0.2">
      <c r="A178" s="3"/>
      <c r="B178" s="4"/>
      <c r="C178" s="4"/>
      <c r="D178" s="13"/>
      <c r="E178" s="14"/>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1:32" x14ac:dyDescent="0.2">
      <c r="A179" s="3"/>
      <c r="B179" s="4"/>
      <c r="C179" s="4"/>
      <c r="D179" s="13"/>
      <c r="E179" s="14"/>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1:32" x14ac:dyDescent="0.2">
      <c r="A180" s="3"/>
      <c r="B180" s="4"/>
      <c r="C180" s="4"/>
      <c r="D180" s="13"/>
      <c r="E180" s="14"/>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1:32" x14ac:dyDescent="0.2">
      <c r="A181" s="3"/>
      <c r="B181" s="4"/>
      <c r="C181" s="4"/>
      <c r="D181" s="13"/>
      <c r="E181" s="14"/>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1:32" x14ac:dyDescent="0.2">
      <c r="A182" s="3"/>
      <c r="B182" s="4"/>
      <c r="C182" s="4"/>
      <c r="D182" s="13"/>
      <c r="E182" s="14"/>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1:32" x14ac:dyDescent="0.2">
      <c r="A183" s="3"/>
      <c r="B183" s="4"/>
      <c r="C183" s="4"/>
      <c r="D183" s="13"/>
      <c r="E183" s="14"/>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1:32" x14ac:dyDescent="0.2">
      <c r="A184" s="3"/>
      <c r="B184" s="4"/>
      <c r="C184" s="4"/>
      <c r="D184" s="13"/>
      <c r="E184" s="14"/>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1:32" x14ac:dyDescent="0.2">
      <c r="A185" s="3"/>
      <c r="B185" s="4"/>
      <c r="C185" s="4"/>
      <c r="D185" s="13"/>
      <c r="E185" s="14"/>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1:32" x14ac:dyDescent="0.2">
      <c r="A186" s="3"/>
      <c r="B186" s="4"/>
      <c r="C186" s="4"/>
      <c r="D186" s="13"/>
      <c r="E186" s="14"/>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1:32" x14ac:dyDescent="0.2">
      <c r="A187" s="3"/>
      <c r="B187" s="4"/>
      <c r="C187" s="4"/>
      <c r="D187" s="13"/>
      <c r="E187" s="14"/>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1:32" x14ac:dyDescent="0.2">
      <c r="A188" s="3"/>
      <c r="B188" s="4"/>
      <c r="C188" s="4"/>
      <c r="D188" s="13"/>
      <c r="E188" s="14"/>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1:32" x14ac:dyDescent="0.2">
      <c r="A189" s="3"/>
      <c r="B189" s="4"/>
      <c r="C189" s="4"/>
      <c r="D189" s="13"/>
      <c r="E189" s="14"/>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1:32" x14ac:dyDescent="0.2">
      <c r="A190" s="3"/>
      <c r="B190" s="4"/>
      <c r="C190" s="4"/>
      <c r="D190" s="13"/>
      <c r="E190" s="14"/>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1:32" x14ac:dyDescent="0.2">
      <c r="A191" s="3"/>
      <c r="B191" s="4"/>
      <c r="C191" s="4"/>
      <c r="D191" s="13"/>
      <c r="E191" s="14"/>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1:32" x14ac:dyDescent="0.2">
      <c r="A192" s="3"/>
      <c r="B192" s="4"/>
      <c r="C192" s="4"/>
      <c r="D192" s="13"/>
      <c r="E192" s="14"/>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1:32" x14ac:dyDescent="0.2">
      <c r="A193" s="3"/>
      <c r="B193" s="4"/>
      <c r="C193" s="4"/>
      <c r="D193" s="13"/>
      <c r="E193" s="14"/>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1:32" x14ac:dyDescent="0.2">
      <c r="A194" s="3"/>
      <c r="B194" s="4"/>
      <c r="C194" s="4"/>
      <c r="D194" s="13"/>
      <c r="E194" s="14"/>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1:32" x14ac:dyDescent="0.2">
      <c r="A195" s="3"/>
      <c r="B195" s="4"/>
      <c r="C195" s="4"/>
      <c r="D195" s="13"/>
      <c r="E195" s="14"/>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1:32" x14ac:dyDescent="0.2">
      <c r="A196" s="3"/>
      <c r="B196" s="4"/>
      <c r="C196" s="4"/>
      <c r="D196" s="13"/>
      <c r="E196" s="14"/>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1:32" x14ac:dyDescent="0.2">
      <c r="A197" s="3"/>
      <c r="B197" s="4"/>
      <c r="C197" s="4"/>
      <c r="D197" s="13"/>
      <c r="E197" s="14"/>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1:32" x14ac:dyDescent="0.2">
      <c r="A198" s="3"/>
      <c r="B198" s="4"/>
      <c r="C198" s="4"/>
      <c r="D198" s="13"/>
      <c r="E198" s="14"/>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1:32" x14ac:dyDescent="0.2">
      <c r="A199" s="3"/>
      <c r="B199" s="4"/>
      <c r="C199" s="4"/>
      <c r="D199" s="13"/>
      <c r="E199" s="14"/>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1:32" x14ac:dyDescent="0.2">
      <c r="A200" s="3"/>
      <c r="B200" s="4"/>
      <c r="C200" s="4"/>
      <c r="D200" s="13"/>
      <c r="E200" s="14"/>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1:32" x14ac:dyDescent="0.2">
      <c r="A201" s="3"/>
      <c r="B201" s="4"/>
      <c r="C201" s="4"/>
      <c r="D201" s="13"/>
      <c r="E201" s="14"/>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1:32" x14ac:dyDescent="0.2">
      <c r="A202" s="3"/>
      <c r="B202" s="4"/>
      <c r="C202" s="4"/>
      <c r="D202" s="13"/>
      <c r="E202" s="14"/>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1:32" x14ac:dyDescent="0.2">
      <c r="A203" s="3"/>
      <c r="B203" s="4"/>
      <c r="C203" s="4"/>
      <c r="D203" s="13"/>
      <c r="E203" s="14"/>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1:32" x14ac:dyDescent="0.2">
      <c r="A204" s="3"/>
      <c r="B204" s="4"/>
      <c r="C204" s="4"/>
      <c r="D204" s="13"/>
      <c r="E204" s="14"/>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1:32" x14ac:dyDescent="0.2">
      <c r="A205" s="3"/>
      <c r="B205" s="4"/>
      <c r="C205" s="4"/>
      <c r="D205" s="13"/>
      <c r="E205" s="14"/>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1:32" x14ac:dyDescent="0.2">
      <c r="A206" s="3"/>
      <c r="B206" s="4"/>
      <c r="C206" s="4"/>
      <c r="D206" s="13"/>
      <c r="E206" s="14"/>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1:32" x14ac:dyDescent="0.2">
      <c r="A207" s="3"/>
      <c r="B207" s="4"/>
      <c r="C207" s="4"/>
      <c r="D207" s="13"/>
      <c r="E207" s="14"/>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1:32" x14ac:dyDescent="0.2">
      <c r="A208" s="3"/>
      <c r="B208" s="4"/>
      <c r="C208" s="4"/>
      <c r="D208" s="13"/>
      <c r="E208" s="14"/>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1:32" x14ac:dyDescent="0.2">
      <c r="A209" s="3"/>
      <c r="B209" s="4"/>
      <c r="C209" s="4"/>
      <c r="D209" s="13"/>
      <c r="E209" s="14"/>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1:32" x14ac:dyDescent="0.2">
      <c r="A210" s="3"/>
      <c r="B210" s="4"/>
      <c r="C210" s="4"/>
      <c r="D210" s="13"/>
      <c r="E210" s="14"/>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1:32" x14ac:dyDescent="0.2">
      <c r="A211" s="3"/>
      <c r="B211" s="4"/>
      <c r="C211" s="4"/>
      <c r="D211" s="13"/>
      <c r="E211" s="14"/>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1:32" x14ac:dyDescent="0.2">
      <c r="A212" s="3"/>
      <c r="B212" s="4"/>
      <c r="C212" s="4"/>
      <c r="D212" s="13"/>
      <c r="E212" s="14"/>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1:32" x14ac:dyDescent="0.2">
      <c r="A213" s="3"/>
      <c r="B213" s="4"/>
      <c r="C213" s="4"/>
      <c r="D213" s="13"/>
      <c r="E213" s="14"/>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1:32" x14ac:dyDescent="0.2">
      <c r="A214" s="3"/>
      <c r="B214" s="4"/>
      <c r="C214" s="4"/>
      <c r="D214" s="13"/>
      <c r="E214" s="14"/>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1:32" x14ac:dyDescent="0.2">
      <c r="A215" s="3"/>
      <c r="B215" s="4"/>
      <c r="C215" s="4"/>
      <c r="D215" s="13"/>
      <c r="E215" s="14"/>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1:32" x14ac:dyDescent="0.2">
      <c r="A216" s="3"/>
      <c r="B216" s="4"/>
      <c r="C216" s="4"/>
      <c r="D216" s="13"/>
      <c r="E216" s="14"/>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1:32" x14ac:dyDescent="0.2">
      <c r="A217" s="3"/>
      <c r="B217" s="4"/>
      <c r="C217" s="4"/>
      <c r="D217" s="13"/>
      <c r="E217" s="14"/>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1:32" x14ac:dyDescent="0.2">
      <c r="A218" s="3"/>
      <c r="B218" s="4"/>
      <c r="C218" s="4"/>
      <c r="D218" s="13"/>
      <c r="E218" s="14"/>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1:32" x14ac:dyDescent="0.2">
      <c r="A219" s="3"/>
      <c r="B219" s="4"/>
      <c r="C219" s="4"/>
      <c r="D219" s="13"/>
      <c r="E219" s="14"/>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row r="220" spans="1:32" x14ac:dyDescent="0.2">
      <c r="A220" s="3"/>
      <c r="B220" s="4"/>
      <c r="C220" s="4"/>
      <c r="D220" s="13"/>
      <c r="E220" s="14"/>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row>
    <row r="221" spans="1:32" x14ac:dyDescent="0.2">
      <c r="A221" s="3"/>
      <c r="B221" s="4"/>
      <c r="C221" s="4"/>
      <c r="D221" s="13"/>
      <c r="E221" s="14"/>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row>
    <row r="222" spans="1:32" x14ac:dyDescent="0.2">
      <c r="A222" s="3"/>
      <c r="B222" s="4"/>
      <c r="C222" s="4"/>
      <c r="D222" s="13"/>
      <c r="E222" s="14"/>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row>
    <row r="223" spans="1:32" x14ac:dyDescent="0.2">
      <c r="A223" s="3"/>
      <c r="B223" s="4"/>
      <c r="C223" s="4"/>
      <c r="D223" s="13"/>
      <c r="E223" s="14"/>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row>
    <row r="224" spans="1:32" x14ac:dyDescent="0.2">
      <c r="A224" s="3"/>
      <c r="B224" s="4"/>
      <c r="C224" s="4"/>
      <c r="D224" s="13"/>
      <c r="E224" s="14"/>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row>
    <row r="225" spans="1:32" x14ac:dyDescent="0.2">
      <c r="A225" s="3"/>
      <c r="B225" s="4"/>
      <c r="C225" s="4"/>
      <c r="D225" s="13"/>
      <c r="E225" s="14"/>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row>
    <row r="226" spans="1:32" x14ac:dyDescent="0.2">
      <c r="A226" s="3"/>
      <c r="B226" s="4"/>
      <c r="C226" s="4"/>
      <c r="D226" s="13"/>
      <c r="E226" s="14"/>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row>
    <row r="227" spans="1:32" x14ac:dyDescent="0.2">
      <c r="A227" s="3"/>
      <c r="B227" s="4"/>
      <c r="C227" s="4"/>
      <c r="D227" s="13"/>
      <c r="E227" s="14"/>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row>
    <row r="228" spans="1:32" x14ac:dyDescent="0.2">
      <c r="A228" s="3"/>
      <c r="B228" s="4"/>
      <c r="C228" s="4"/>
      <c r="D228" s="13"/>
      <c r="E228" s="14"/>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row>
    <row r="229" spans="1:32" x14ac:dyDescent="0.2">
      <c r="A229" s="3"/>
      <c r="B229" s="4"/>
      <c r="C229" s="4"/>
      <c r="D229" s="13"/>
      <c r="E229" s="14"/>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row>
    <row r="230" spans="1:32" x14ac:dyDescent="0.2">
      <c r="A230" s="3"/>
      <c r="B230" s="4"/>
      <c r="C230" s="4"/>
      <c r="D230" s="13"/>
      <c r="E230" s="14"/>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row>
    <row r="231" spans="1:32" x14ac:dyDescent="0.2">
      <c r="A231" s="3"/>
      <c r="B231" s="4"/>
      <c r="C231" s="4"/>
      <c r="D231" s="13"/>
      <c r="E231" s="14"/>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row>
    <row r="232" spans="1:32" x14ac:dyDescent="0.2">
      <c r="A232" s="3"/>
      <c r="B232" s="4"/>
      <c r="C232" s="4"/>
      <c r="D232" s="13"/>
      <c r="E232" s="14"/>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row>
    <row r="233" spans="1:32" x14ac:dyDescent="0.2">
      <c r="A233" s="3"/>
      <c r="B233" s="4"/>
      <c r="C233" s="4"/>
      <c r="D233" s="13"/>
      <c r="E233" s="14"/>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row>
    <row r="234" spans="1:32" x14ac:dyDescent="0.2">
      <c r="A234" s="3"/>
      <c r="B234" s="4"/>
      <c r="C234" s="4"/>
      <c r="D234" s="13"/>
      <c r="E234" s="14"/>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row>
    <row r="235" spans="1:32" x14ac:dyDescent="0.2">
      <c r="A235" s="3"/>
      <c r="B235" s="4"/>
      <c r="C235" s="4"/>
      <c r="D235" s="13"/>
      <c r="E235" s="14"/>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row>
    <row r="236" spans="1:32" x14ac:dyDescent="0.2">
      <c r="A236" s="3"/>
      <c r="B236" s="4"/>
      <c r="C236" s="4"/>
      <c r="D236" s="13"/>
      <c r="E236" s="14"/>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row>
    <row r="237" spans="1:32" x14ac:dyDescent="0.2">
      <c r="A237" s="3"/>
      <c r="B237" s="4"/>
      <c r="C237" s="4"/>
      <c r="D237" s="13"/>
      <c r="E237" s="14"/>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row>
    <row r="238" spans="1:32" x14ac:dyDescent="0.2">
      <c r="A238" s="3"/>
      <c r="B238" s="4"/>
      <c r="C238" s="4"/>
      <c r="D238" s="13"/>
      <c r="E238" s="14"/>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row>
    <row r="239" spans="1:32" x14ac:dyDescent="0.2">
      <c r="A239" s="3"/>
      <c r="B239" s="4"/>
      <c r="C239" s="4"/>
      <c r="D239" s="13"/>
      <c r="E239" s="14"/>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row>
    <row r="240" spans="1:32" x14ac:dyDescent="0.2">
      <c r="A240" s="3"/>
      <c r="B240" s="4"/>
      <c r="C240" s="4"/>
      <c r="D240" s="13"/>
      <c r="E240" s="14"/>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1:32" x14ac:dyDescent="0.2">
      <c r="A241" s="3"/>
      <c r="B241" s="4"/>
      <c r="C241" s="4"/>
      <c r="D241" s="13"/>
      <c r="E241" s="14"/>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row>
    <row r="242" spans="1:32" x14ac:dyDescent="0.2">
      <c r="A242" s="3"/>
      <c r="B242" s="4"/>
      <c r="C242" s="4"/>
      <c r="D242" s="13"/>
      <c r="E242" s="14"/>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row>
    <row r="243" spans="1:32" x14ac:dyDescent="0.2">
      <c r="A243" s="3"/>
      <c r="B243" s="4"/>
      <c r="C243" s="4"/>
      <c r="D243" s="13"/>
      <c r="E243" s="14"/>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row>
    <row r="244" spans="1:32" x14ac:dyDescent="0.2">
      <c r="A244" s="3"/>
      <c r="B244" s="4"/>
      <c r="C244" s="4"/>
      <c r="D244" s="13"/>
      <c r="E244" s="14"/>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row>
    <row r="245" spans="1:32" x14ac:dyDescent="0.2">
      <c r="A245" s="3"/>
      <c r="B245" s="4"/>
      <c r="C245" s="4"/>
      <c r="D245" s="13"/>
      <c r="E245" s="14"/>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row>
    <row r="246" spans="1:32" x14ac:dyDescent="0.2">
      <c r="A246" s="3"/>
      <c r="B246" s="4"/>
      <c r="C246" s="4"/>
      <c r="D246" s="13"/>
      <c r="E246" s="14"/>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row>
    <row r="247" spans="1:32" x14ac:dyDescent="0.2">
      <c r="A247" s="3"/>
      <c r="B247" s="4"/>
      <c r="C247" s="4"/>
      <c r="D247" s="13"/>
      <c r="E247" s="14"/>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row>
    <row r="248" spans="1:32" x14ac:dyDescent="0.2">
      <c r="A248" s="3"/>
      <c r="B248" s="4"/>
      <c r="C248" s="4"/>
      <c r="D248" s="13"/>
      <c r="E248" s="14"/>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row>
    <row r="249" spans="1:32" x14ac:dyDescent="0.2">
      <c r="A249" s="3"/>
      <c r="B249" s="4"/>
      <c r="C249" s="4"/>
      <c r="D249" s="13"/>
      <c r="E249" s="14"/>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row>
    <row r="250" spans="1:32" x14ac:dyDescent="0.2">
      <c r="A250" s="3"/>
      <c r="B250" s="4"/>
      <c r="C250" s="4"/>
      <c r="D250" s="13"/>
      <c r="E250" s="14"/>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row>
    <row r="251" spans="1:32" x14ac:dyDescent="0.2">
      <c r="A251" s="3"/>
      <c r="B251" s="4"/>
      <c r="C251" s="4"/>
      <c r="D251" s="13"/>
      <c r="E251" s="14"/>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row>
    <row r="252" spans="1:32" x14ac:dyDescent="0.2">
      <c r="A252" s="3"/>
      <c r="B252" s="4"/>
      <c r="C252" s="4"/>
      <c r="D252" s="13"/>
      <c r="E252" s="14"/>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row>
    <row r="253" spans="1:32" x14ac:dyDescent="0.2">
      <c r="A253" s="3"/>
      <c r="B253" s="4"/>
      <c r="C253" s="4"/>
      <c r="D253" s="13"/>
      <c r="E253" s="14"/>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row>
    <row r="254" spans="1:32" x14ac:dyDescent="0.2">
      <c r="A254" s="3"/>
      <c r="B254" s="4"/>
      <c r="C254" s="4"/>
      <c r="D254" s="13"/>
      <c r="E254" s="14"/>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row>
    <row r="255" spans="1:32" x14ac:dyDescent="0.2">
      <c r="A255" s="3"/>
      <c r="B255" s="4"/>
      <c r="C255" s="4"/>
      <c r="D255" s="13"/>
      <c r="E255" s="14"/>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row>
    <row r="256" spans="1:32" x14ac:dyDescent="0.2">
      <c r="A256" s="3"/>
      <c r="B256" s="4"/>
      <c r="C256" s="4"/>
      <c r="D256" s="13"/>
      <c r="E256" s="14"/>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row>
    <row r="257" spans="1:32" x14ac:dyDescent="0.2">
      <c r="A257" s="3"/>
      <c r="B257" s="4"/>
      <c r="C257" s="4"/>
      <c r="D257" s="13"/>
      <c r="E257" s="14"/>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row>
    <row r="258" spans="1:32" x14ac:dyDescent="0.2">
      <c r="A258" s="3"/>
      <c r="B258" s="4"/>
      <c r="C258" s="4"/>
      <c r="D258" s="13"/>
      <c r="E258" s="14"/>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row>
    <row r="259" spans="1:32" x14ac:dyDescent="0.2">
      <c r="A259" s="3"/>
      <c r="B259" s="4"/>
      <c r="C259" s="4"/>
      <c r="D259" s="13"/>
      <c r="E259" s="14"/>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row>
    <row r="260" spans="1:32" x14ac:dyDescent="0.2">
      <c r="A260" s="3"/>
      <c r="B260" s="4"/>
      <c r="C260" s="4"/>
      <c r="D260" s="13"/>
      <c r="E260" s="14"/>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row>
    <row r="261" spans="1:32" x14ac:dyDescent="0.2">
      <c r="A261" s="3"/>
      <c r="B261" s="4"/>
      <c r="C261" s="4"/>
      <c r="D261" s="13"/>
      <c r="E261" s="14"/>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row>
    <row r="262" spans="1:32" x14ac:dyDescent="0.2">
      <c r="A262" s="3"/>
      <c r="B262" s="4"/>
      <c r="C262" s="4"/>
      <c r="D262" s="13"/>
      <c r="E262" s="14"/>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row>
    <row r="263" spans="1:32" x14ac:dyDescent="0.2">
      <c r="A263" s="3"/>
      <c r="B263" s="4"/>
      <c r="C263" s="4"/>
      <c r="D263" s="13"/>
      <c r="E263" s="14"/>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row>
    <row r="264" spans="1:32" x14ac:dyDescent="0.2">
      <c r="A264" s="3"/>
      <c r="B264" s="4"/>
      <c r="C264" s="4"/>
      <c r="D264" s="13"/>
      <c r="E264" s="14"/>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row>
    <row r="265" spans="1:32" x14ac:dyDescent="0.2">
      <c r="A265" s="3"/>
      <c r="B265" s="4"/>
      <c r="C265" s="4"/>
      <c r="D265" s="13"/>
      <c r="E265" s="14"/>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row>
    <row r="266" spans="1:32" x14ac:dyDescent="0.2">
      <c r="A266" s="3"/>
      <c r="B266" s="4"/>
      <c r="C266" s="4"/>
      <c r="D266" s="13"/>
      <c r="E266" s="14"/>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row>
    <row r="267" spans="1:32" x14ac:dyDescent="0.2">
      <c r="A267" s="3"/>
      <c r="B267" s="4"/>
      <c r="C267" s="4"/>
      <c r="D267" s="13"/>
      <c r="E267" s="14"/>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row>
    <row r="268" spans="1:32" x14ac:dyDescent="0.2">
      <c r="A268" s="3"/>
      <c r="B268" s="4"/>
      <c r="C268" s="4"/>
      <c r="D268" s="13"/>
      <c r="E268" s="14"/>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row>
    <row r="269" spans="1:32" x14ac:dyDescent="0.2">
      <c r="A269" s="3"/>
      <c r="B269" s="4"/>
      <c r="C269" s="4"/>
      <c r="D269" s="13"/>
      <c r="E269" s="14"/>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row>
    <row r="270" spans="1:32" x14ac:dyDescent="0.2">
      <c r="A270" s="3"/>
      <c r="B270" s="4"/>
      <c r="C270" s="4"/>
      <c r="D270" s="13"/>
      <c r="E270" s="14"/>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row>
    <row r="271" spans="1:32" x14ac:dyDescent="0.2">
      <c r="A271" s="3"/>
      <c r="B271" s="4"/>
      <c r="C271" s="4"/>
      <c r="D271" s="13"/>
      <c r="E271" s="14"/>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row>
    <row r="272" spans="1:32" x14ac:dyDescent="0.2">
      <c r="A272" s="3"/>
      <c r="B272" s="4"/>
      <c r="C272" s="4"/>
      <c r="D272" s="13"/>
      <c r="E272" s="14"/>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row>
    <row r="273" spans="1:32" x14ac:dyDescent="0.2">
      <c r="A273" s="3"/>
      <c r="B273" s="4"/>
      <c r="C273" s="4"/>
      <c r="D273" s="13"/>
      <c r="E273" s="14"/>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row>
    <row r="274" spans="1:32" x14ac:dyDescent="0.2">
      <c r="A274" s="3"/>
      <c r="B274" s="4"/>
      <c r="C274" s="4"/>
      <c r="D274" s="13"/>
      <c r="E274" s="14"/>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row>
    <row r="275" spans="1:32" x14ac:dyDescent="0.2">
      <c r="A275" s="3"/>
      <c r="B275" s="4"/>
      <c r="C275" s="4"/>
      <c r="D275" s="13"/>
      <c r="E275" s="14"/>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row>
    <row r="276" spans="1:32" x14ac:dyDescent="0.2">
      <c r="A276" s="3"/>
      <c r="B276" s="4"/>
      <c r="C276" s="4"/>
      <c r="D276" s="13"/>
      <c r="E276" s="14"/>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row>
    <row r="277" spans="1:32" x14ac:dyDescent="0.2">
      <c r="A277" s="3"/>
      <c r="B277" s="4"/>
      <c r="C277" s="4"/>
      <c r="D277" s="13"/>
      <c r="E277" s="14"/>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row>
    <row r="278" spans="1:32" x14ac:dyDescent="0.2">
      <c r="A278" s="3"/>
      <c r="B278" s="4"/>
      <c r="C278" s="4"/>
      <c r="D278" s="13"/>
      <c r="E278" s="14"/>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row>
    <row r="279" spans="1:32" x14ac:dyDescent="0.2">
      <c r="A279" s="3"/>
      <c r="B279" s="4"/>
      <c r="C279" s="4"/>
      <c r="D279" s="13"/>
      <c r="E279" s="14"/>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row>
    <row r="280" spans="1:32" x14ac:dyDescent="0.2">
      <c r="A280" s="3"/>
      <c r="B280" s="4"/>
      <c r="C280" s="4"/>
      <c r="D280" s="13"/>
      <c r="E280" s="14"/>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row>
    <row r="281" spans="1:32" x14ac:dyDescent="0.2">
      <c r="A281" s="3"/>
      <c r="B281" s="4"/>
      <c r="C281" s="4"/>
      <c r="D281" s="13"/>
      <c r="E281" s="14"/>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row>
    <row r="282" spans="1:32" x14ac:dyDescent="0.2">
      <c r="A282" s="3"/>
      <c r="B282" s="4"/>
      <c r="C282" s="4"/>
      <c r="D282" s="13"/>
      <c r="E282" s="14"/>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row>
    <row r="283" spans="1:32" x14ac:dyDescent="0.2">
      <c r="A283" s="3"/>
      <c r="B283" s="4"/>
      <c r="C283" s="4"/>
      <c r="D283" s="13"/>
      <c r="E283" s="14"/>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row>
    <row r="284" spans="1:32" x14ac:dyDescent="0.2">
      <c r="A284" s="3"/>
      <c r="B284" s="4"/>
      <c r="C284" s="4"/>
      <c r="D284" s="13"/>
      <c r="E284" s="14"/>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row>
    <row r="285" spans="1:32" x14ac:dyDescent="0.2">
      <c r="A285" s="3"/>
      <c r="B285" s="4"/>
      <c r="C285" s="4"/>
      <c r="D285" s="13"/>
      <c r="E285" s="14"/>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row>
    <row r="286" spans="1:32" x14ac:dyDescent="0.2">
      <c r="A286" s="3"/>
      <c r="B286" s="4"/>
      <c r="C286" s="4"/>
      <c r="D286" s="13"/>
      <c r="E286" s="14"/>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row>
    <row r="287" spans="1:32" x14ac:dyDescent="0.2">
      <c r="A287" s="3"/>
      <c r="B287" s="4"/>
      <c r="C287" s="4"/>
      <c r="D287" s="13"/>
      <c r="E287" s="14"/>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row>
    <row r="288" spans="1:32" x14ac:dyDescent="0.2">
      <c r="A288" s="3"/>
      <c r="B288" s="4"/>
      <c r="C288" s="4"/>
      <c r="D288" s="13"/>
      <c r="E288" s="14"/>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row>
    <row r="289" spans="1:32" x14ac:dyDescent="0.2">
      <c r="A289" s="3"/>
      <c r="B289" s="4"/>
      <c r="C289" s="4"/>
      <c r="D289" s="13"/>
      <c r="E289" s="14"/>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row>
    <row r="290" spans="1:32" x14ac:dyDescent="0.2">
      <c r="A290" s="3"/>
      <c r="B290" s="4"/>
      <c r="C290" s="4"/>
      <c r="D290" s="13"/>
      <c r="E290" s="14"/>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row>
    <row r="291" spans="1:32" x14ac:dyDescent="0.2">
      <c r="A291" s="3"/>
      <c r="B291" s="4"/>
      <c r="C291" s="4"/>
      <c r="D291" s="13"/>
      <c r="E291" s="14"/>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row>
    <row r="292" spans="1:32" x14ac:dyDescent="0.2">
      <c r="A292" s="3"/>
      <c r="B292" s="4"/>
      <c r="C292" s="4"/>
      <c r="D292" s="13"/>
      <c r="E292" s="14"/>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row>
    <row r="293" spans="1:32" x14ac:dyDescent="0.2">
      <c r="A293" s="3"/>
      <c r="B293" s="4"/>
      <c r="C293" s="4"/>
      <c r="D293" s="13"/>
      <c r="E293" s="14"/>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row>
    <row r="294" spans="1:32" x14ac:dyDescent="0.2">
      <c r="A294" s="3"/>
      <c r="B294" s="4"/>
      <c r="C294" s="4"/>
      <c r="D294" s="13"/>
      <c r="E294" s="14"/>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row>
    <row r="295" spans="1:32" x14ac:dyDescent="0.2">
      <c r="A295" s="3"/>
      <c r="B295" s="4"/>
      <c r="C295" s="4"/>
      <c r="D295" s="13"/>
      <c r="E295" s="14"/>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row>
    <row r="296" spans="1:32" x14ac:dyDescent="0.2">
      <c r="A296" s="3"/>
      <c r="B296" s="4"/>
      <c r="C296" s="4"/>
      <c r="D296" s="13"/>
      <c r="E296" s="14"/>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row>
    <row r="297" spans="1:32" x14ac:dyDescent="0.2">
      <c r="A297" s="3"/>
      <c r="B297" s="4"/>
      <c r="C297" s="4"/>
      <c r="D297" s="13"/>
      <c r="E297" s="14"/>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row>
    <row r="298" spans="1:32" x14ac:dyDescent="0.2">
      <c r="A298" s="3"/>
      <c r="B298" s="4"/>
      <c r="C298" s="4"/>
      <c r="D298" s="13"/>
      <c r="E298" s="14"/>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row>
    <row r="299" spans="1:32" x14ac:dyDescent="0.2">
      <c r="A299" s="3"/>
      <c r="B299" s="4"/>
      <c r="C299" s="4"/>
      <c r="D299" s="13"/>
      <c r="E299" s="14"/>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row>
    <row r="300" spans="1:32" x14ac:dyDescent="0.2">
      <c r="A300" s="3"/>
      <c r="B300" s="4"/>
      <c r="C300" s="4"/>
      <c r="D300" s="13"/>
      <c r="E300" s="14"/>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row>
    <row r="301" spans="1:32" x14ac:dyDescent="0.2">
      <c r="A301" s="3"/>
      <c r="B301" s="4"/>
      <c r="C301" s="4"/>
      <c r="D301" s="13"/>
      <c r="E301" s="14"/>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row>
    <row r="302" spans="1:32" x14ac:dyDescent="0.2">
      <c r="A302" s="3"/>
      <c r="B302" s="4"/>
      <c r="C302" s="4"/>
      <c r="D302" s="13"/>
      <c r="E302" s="14"/>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row>
    <row r="303" spans="1:32" x14ac:dyDescent="0.2">
      <c r="A303" s="3"/>
      <c r="B303" s="4"/>
      <c r="C303" s="4"/>
      <c r="D303" s="13"/>
      <c r="E303" s="14"/>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row>
    <row r="304" spans="1:32" x14ac:dyDescent="0.2">
      <c r="A304" s="3"/>
      <c r="B304" s="4"/>
      <c r="C304" s="4"/>
      <c r="D304" s="13"/>
      <c r="E304" s="14"/>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row>
    <row r="305" spans="1:32" x14ac:dyDescent="0.2">
      <c r="A305" s="3"/>
      <c r="B305" s="4"/>
      <c r="C305" s="4"/>
      <c r="D305" s="13"/>
      <c r="E305" s="14"/>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row>
    <row r="306" spans="1:32" x14ac:dyDescent="0.2">
      <c r="A306" s="3"/>
      <c r="B306" s="4"/>
      <c r="C306" s="16"/>
      <c r="D306" s="13"/>
      <c r="E306" s="14"/>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row>
    <row r="307" spans="1:32" x14ac:dyDescent="0.2">
      <c r="A307" s="3"/>
      <c r="B307" s="4"/>
      <c r="C307" s="16"/>
      <c r="D307" s="13"/>
      <c r="E307" s="14"/>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row>
    <row r="308" spans="1:32" x14ac:dyDescent="0.2">
      <c r="A308" s="3"/>
      <c r="B308" s="4"/>
      <c r="C308" s="16"/>
      <c r="D308" s="13"/>
      <c r="E308" s="14"/>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row>
    <row r="309" spans="1:32" x14ac:dyDescent="0.2">
      <c r="A309" s="3"/>
      <c r="B309" s="4"/>
      <c r="C309" s="16"/>
      <c r="D309" s="13"/>
      <c r="E309" s="14"/>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row>
    <row r="310" spans="1:32" x14ac:dyDescent="0.2">
      <c r="A310" s="3"/>
      <c r="B310" s="4"/>
      <c r="C310" s="16"/>
      <c r="D310" s="13"/>
      <c r="E310" s="14"/>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row>
    <row r="311" spans="1:32" x14ac:dyDescent="0.2">
      <c r="A311" s="3"/>
      <c r="B311" s="4"/>
      <c r="C311" s="16"/>
      <c r="D311" s="13"/>
      <c r="E311" s="14"/>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row>
    <row r="312" spans="1:32" x14ac:dyDescent="0.2">
      <c r="A312" s="3"/>
      <c r="B312" s="4"/>
      <c r="C312" s="16"/>
      <c r="D312" s="13"/>
      <c r="E312" s="14"/>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row>
    <row r="313" spans="1:32" x14ac:dyDescent="0.2">
      <c r="A313" s="3"/>
      <c r="B313" s="4"/>
      <c r="C313" s="16"/>
      <c r="D313" s="13"/>
      <c r="E313" s="14"/>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row>
    <row r="314" spans="1:32" x14ac:dyDescent="0.2">
      <c r="A314" s="3"/>
      <c r="B314" s="4"/>
      <c r="C314" s="16"/>
      <c r="D314" s="13"/>
      <c r="E314" s="14"/>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row>
    <row r="315" spans="1:32" x14ac:dyDescent="0.2">
      <c r="A315" s="3"/>
      <c r="B315" s="4"/>
      <c r="C315" s="16"/>
      <c r="D315" s="13"/>
      <c r="E315" s="14"/>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row>
    <row r="316" spans="1:32" x14ac:dyDescent="0.2">
      <c r="A316" s="3"/>
      <c r="B316" s="4"/>
      <c r="C316" s="16"/>
      <c r="D316" s="13"/>
      <c r="E316" s="14"/>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row>
    <row r="317" spans="1:32" x14ac:dyDescent="0.2">
      <c r="A317" s="3"/>
      <c r="B317" s="4"/>
      <c r="C317" s="16"/>
      <c r="D317" s="13"/>
      <c r="E317" s="14"/>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row>
    <row r="318" spans="1:32" x14ac:dyDescent="0.2">
      <c r="A318" s="3"/>
      <c r="B318" s="4"/>
      <c r="C318" s="16"/>
      <c r="D318" s="13"/>
      <c r="E318" s="14"/>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row>
    <row r="319" spans="1:32" x14ac:dyDescent="0.2">
      <c r="A319" s="3"/>
      <c r="B319" s="4"/>
      <c r="C319" s="16"/>
      <c r="D319" s="13"/>
      <c r="E319" s="14"/>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row>
    <row r="320" spans="1:32" x14ac:dyDescent="0.2">
      <c r="A320" s="3"/>
      <c r="B320" s="4"/>
      <c r="C320" s="16"/>
      <c r="D320" s="13"/>
      <c r="E320" s="14"/>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row>
    <row r="321" spans="1:32" x14ac:dyDescent="0.2">
      <c r="A321" s="3"/>
      <c r="B321" s="4"/>
      <c r="C321" s="16"/>
      <c r="D321" s="13"/>
      <c r="E321" s="14"/>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row>
    <row r="322" spans="1:32" x14ac:dyDescent="0.2">
      <c r="A322" s="3"/>
      <c r="B322" s="4"/>
      <c r="C322" s="16"/>
      <c r="D322" s="13"/>
      <c r="E322" s="14"/>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row>
    <row r="323" spans="1:32" x14ac:dyDescent="0.2">
      <c r="A323" s="3"/>
      <c r="B323" s="4"/>
      <c r="C323" s="16"/>
      <c r="D323" s="13"/>
      <c r="E323" s="14"/>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row>
    <row r="324" spans="1:32" x14ac:dyDescent="0.2">
      <c r="A324" s="3"/>
      <c r="B324" s="4"/>
      <c r="C324" s="16"/>
      <c r="D324" s="13"/>
      <c r="E324" s="14"/>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row>
    <row r="325" spans="1:32" x14ac:dyDescent="0.2">
      <c r="A325" s="3"/>
      <c r="B325" s="4"/>
      <c r="C325" s="16"/>
      <c r="D325" s="13"/>
      <c r="E325" s="14"/>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row>
    <row r="326" spans="1:32" x14ac:dyDescent="0.2">
      <c r="A326" s="3"/>
      <c r="B326" s="4"/>
      <c r="C326" s="16"/>
      <c r="D326" s="13"/>
      <c r="E326" s="14"/>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row>
    <row r="327" spans="1:32" x14ac:dyDescent="0.2">
      <c r="A327" s="3"/>
      <c r="B327" s="4"/>
      <c r="C327" s="16"/>
      <c r="D327" s="13"/>
      <c r="E327" s="14"/>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row>
    <row r="328" spans="1:32" x14ac:dyDescent="0.2">
      <c r="A328" s="3"/>
      <c r="B328" s="4"/>
      <c r="C328" s="16"/>
      <c r="D328" s="13"/>
      <c r="E328" s="14"/>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row>
    <row r="329" spans="1:32" x14ac:dyDescent="0.2">
      <c r="A329" s="3"/>
      <c r="B329" s="4"/>
      <c r="C329" s="16"/>
      <c r="D329" s="13"/>
      <c r="E329" s="14"/>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row>
    <row r="330" spans="1:32" x14ac:dyDescent="0.2">
      <c r="A330" s="3"/>
      <c r="B330" s="4"/>
      <c r="C330" s="16"/>
      <c r="D330" s="13"/>
      <c r="E330" s="14"/>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row>
    <row r="331" spans="1:32" x14ac:dyDescent="0.2">
      <c r="A331" s="3"/>
      <c r="B331" s="4"/>
      <c r="C331" s="16"/>
      <c r="D331" s="13"/>
      <c r="E331" s="14"/>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row>
    <row r="332" spans="1:32" x14ac:dyDescent="0.2">
      <c r="A332" s="3"/>
      <c r="B332" s="4"/>
      <c r="C332" s="16"/>
      <c r="D332" s="13"/>
      <c r="E332" s="14"/>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row>
    <row r="333" spans="1:32" x14ac:dyDescent="0.2">
      <c r="A333" s="3"/>
      <c r="B333" s="4"/>
      <c r="C333" s="16"/>
      <c r="D333" s="13"/>
      <c r="E333" s="14"/>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row>
    <row r="334" spans="1:32" x14ac:dyDescent="0.2">
      <c r="A334" s="3"/>
      <c r="B334" s="4"/>
      <c r="C334" s="16"/>
      <c r="D334" s="13"/>
      <c r="E334" s="14"/>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row>
    <row r="335" spans="1:32" x14ac:dyDescent="0.2">
      <c r="A335" s="3"/>
      <c r="B335" s="4"/>
      <c r="C335" s="16"/>
      <c r="D335" s="13"/>
      <c r="E335" s="14"/>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row>
    <row r="336" spans="1:32" x14ac:dyDescent="0.2">
      <c r="A336" s="3"/>
      <c r="B336" s="4"/>
      <c r="C336" s="16"/>
      <c r="D336" s="13"/>
      <c r="E336" s="14"/>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row>
    <row r="337" spans="1:32" x14ac:dyDescent="0.2">
      <c r="A337" s="3"/>
      <c r="B337" s="4"/>
      <c r="C337" s="16"/>
      <c r="D337" s="13"/>
      <c r="E337" s="14"/>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row>
    <row r="338" spans="1:32" x14ac:dyDescent="0.2">
      <c r="A338" s="3"/>
      <c r="B338" s="4"/>
      <c r="C338" s="16"/>
      <c r="D338" s="13"/>
      <c r="E338" s="14"/>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row>
    <row r="339" spans="1:32" x14ac:dyDescent="0.2">
      <c r="A339" s="3"/>
      <c r="B339" s="4"/>
      <c r="C339" s="16"/>
      <c r="D339" s="13"/>
      <c r="E339" s="14"/>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row>
    <row r="340" spans="1:32" x14ac:dyDescent="0.2">
      <c r="A340" s="3"/>
      <c r="B340" s="4"/>
      <c r="C340" s="16"/>
      <c r="D340" s="13"/>
      <c r="E340" s="14"/>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row>
    <row r="341" spans="1:32" x14ac:dyDescent="0.2">
      <c r="A341" s="3"/>
      <c r="B341" s="4"/>
      <c r="C341" s="16"/>
      <c r="D341" s="13"/>
      <c r="E341" s="14"/>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row>
    <row r="342" spans="1:32" x14ac:dyDescent="0.2">
      <c r="A342" s="3"/>
      <c r="B342" s="4"/>
      <c r="C342" s="16"/>
      <c r="D342" s="13"/>
      <c r="E342" s="14"/>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row>
    <row r="343" spans="1:32" x14ac:dyDescent="0.2">
      <c r="A343" s="3"/>
      <c r="B343" s="4"/>
      <c r="C343" s="16"/>
      <c r="D343" s="13"/>
      <c r="E343" s="14"/>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row>
    <row r="344" spans="1:32" x14ac:dyDescent="0.2">
      <c r="A344" s="3"/>
      <c r="B344" s="4"/>
      <c r="C344" s="16"/>
      <c r="D344" s="13"/>
      <c r="E344" s="14"/>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row>
    <row r="345" spans="1:32" x14ac:dyDescent="0.2">
      <c r="A345" s="3"/>
      <c r="B345" s="4"/>
      <c r="C345" s="16"/>
      <c r="D345" s="13"/>
      <c r="E345" s="14"/>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row>
    <row r="346" spans="1:32" x14ac:dyDescent="0.2">
      <c r="A346" s="3"/>
      <c r="B346" s="4"/>
      <c r="C346" s="16"/>
      <c r="D346" s="13"/>
      <c r="E346" s="14"/>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row>
    <row r="347" spans="1:32" x14ac:dyDescent="0.2">
      <c r="A347" s="3"/>
      <c r="B347" s="4"/>
      <c r="C347" s="16"/>
      <c r="D347" s="13"/>
      <c r="E347" s="14"/>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row>
    <row r="348" spans="1:32" x14ac:dyDescent="0.2">
      <c r="A348" s="3"/>
      <c r="B348" s="4"/>
      <c r="C348" s="16"/>
      <c r="D348" s="13"/>
      <c r="E348" s="14"/>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row>
    <row r="349" spans="1:32" x14ac:dyDescent="0.2">
      <c r="A349" s="3"/>
      <c r="B349" s="4"/>
      <c r="C349" s="16"/>
      <c r="D349" s="13"/>
      <c r="E349" s="14"/>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row>
    <row r="350" spans="1:32" x14ac:dyDescent="0.2">
      <c r="A350" s="3"/>
      <c r="B350" s="4"/>
      <c r="C350" s="16"/>
      <c r="D350" s="13"/>
      <c r="E350" s="14"/>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row>
    <row r="351" spans="1:32" x14ac:dyDescent="0.2">
      <c r="A351" s="3"/>
      <c r="B351" s="4"/>
      <c r="C351" s="16"/>
      <c r="D351" s="13"/>
      <c r="E351" s="14"/>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row>
    <row r="352" spans="1:32" x14ac:dyDescent="0.2">
      <c r="A352" s="3"/>
      <c r="B352" s="4"/>
      <c r="C352" s="16"/>
      <c r="D352" s="13"/>
      <c r="E352" s="14"/>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row>
    <row r="353" spans="1:32" x14ac:dyDescent="0.2">
      <c r="A353" s="3"/>
      <c r="B353" s="4"/>
      <c r="C353" s="16"/>
      <c r="D353" s="13"/>
      <c r="E353" s="14"/>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row>
    <row r="354" spans="1:32" x14ac:dyDescent="0.2">
      <c r="A354" s="3"/>
      <c r="B354" s="4"/>
      <c r="C354" s="16"/>
      <c r="D354" s="13"/>
      <c r="E354" s="14"/>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row>
    <row r="355" spans="1:32" x14ac:dyDescent="0.2">
      <c r="A355" s="3"/>
      <c r="B355" s="4"/>
      <c r="C355" s="16"/>
      <c r="D355" s="13"/>
      <c r="E355" s="14"/>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row>
    <row r="356" spans="1:32" x14ac:dyDescent="0.2">
      <c r="A356" s="3"/>
      <c r="B356" s="4"/>
      <c r="C356" s="16"/>
      <c r="D356" s="13"/>
      <c r="E356" s="14"/>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row>
    <row r="357" spans="1:32" x14ac:dyDescent="0.2">
      <c r="A357" s="3"/>
      <c r="B357" s="4"/>
      <c r="C357" s="16"/>
      <c r="D357" s="13"/>
      <c r="E357" s="14"/>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row>
    <row r="358" spans="1:32" x14ac:dyDescent="0.2">
      <c r="A358" s="3"/>
      <c r="B358" s="4"/>
      <c r="C358" s="16"/>
      <c r="D358" s="13"/>
      <c r="E358" s="14"/>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row>
    <row r="359" spans="1:32" x14ac:dyDescent="0.2">
      <c r="A359" s="3"/>
      <c r="B359" s="4"/>
      <c r="C359" s="16"/>
      <c r="D359" s="13"/>
      <c r="E359" s="14"/>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row>
    <row r="360" spans="1:32" x14ac:dyDescent="0.2">
      <c r="A360" s="3"/>
      <c r="B360" s="4"/>
      <c r="C360" s="16"/>
      <c r="D360" s="13"/>
      <c r="E360" s="14"/>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row>
    <row r="361" spans="1:32" x14ac:dyDescent="0.2">
      <c r="A361" s="3"/>
      <c r="B361" s="4"/>
      <c r="C361" s="16"/>
      <c r="D361" s="13"/>
      <c r="E361" s="14"/>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row>
    <row r="362" spans="1:32" x14ac:dyDescent="0.2">
      <c r="A362" s="3"/>
      <c r="B362" s="4"/>
      <c r="C362" s="16"/>
      <c r="D362" s="13"/>
      <c r="E362" s="14"/>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row>
    <row r="363" spans="1:32" x14ac:dyDescent="0.2">
      <c r="A363" s="3"/>
      <c r="B363" s="4"/>
      <c r="C363" s="16"/>
      <c r="D363" s="13"/>
      <c r="E363" s="14"/>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row>
    <row r="364" spans="1:32" x14ac:dyDescent="0.2">
      <c r="A364" s="3"/>
      <c r="B364" s="4"/>
      <c r="C364" s="16"/>
      <c r="D364" s="13"/>
      <c r="E364" s="14"/>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row>
    <row r="365" spans="1:32" x14ac:dyDescent="0.2">
      <c r="A365" s="3"/>
      <c r="B365" s="4"/>
      <c r="C365" s="16"/>
      <c r="D365" s="13"/>
      <c r="E365" s="14"/>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row>
    <row r="366" spans="1:32" x14ac:dyDescent="0.2">
      <c r="A366" s="3"/>
      <c r="B366" s="4"/>
      <c r="C366" s="16"/>
      <c r="D366" s="13"/>
      <c r="E366" s="14"/>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row>
    <row r="367" spans="1:32" x14ac:dyDescent="0.2">
      <c r="A367" s="3"/>
      <c r="B367" s="4"/>
      <c r="C367" s="16"/>
      <c r="D367" s="13"/>
      <c r="E367" s="14"/>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row>
    <row r="368" spans="1:32" x14ac:dyDescent="0.2">
      <c r="A368" s="3"/>
      <c r="B368" s="4"/>
      <c r="C368" s="16"/>
      <c r="D368" s="13"/>
      <c r="E368" s="14"/>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row>
    <row r="369" spans="1:32" x14ac:dyDescent="0.2">
      <c r="A369" s="3"/>
      <c r="B369" s="4"/>
      <c r="C369" s="16"/>
      <c r="D369" s="13"/>
      <c r="E369" s="14"/>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row>
    <row r="370" spans="1:32" x14ac:dyDescent="0.2">
      <c r="A370" s="3"/>
      <c r="B370" s="4"/>
      <c r="C370" s="16"/>
      <c r="D370" s="13"/>
      <c r="E370" s="14"/>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row>
    <row r="371" spans="1:32" x14ac:dyDescent="0.2">
      <c r="A371" s="3"/>
      <c r="B371" s="4"/>
      <c r="C371" s="16"/>
      <c r="D371" s="13"/>
      <c r="E371" s="14"/>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row>
    <row r="372" spans="1:32" x14ac:dyDescent="0.2">
      <c r="A372" s="3"/>
      <c r="B372" s="4"/>
      <c r="C372" s="16"/>
      <c r="D372" s="13"/>
      <c r="E372" s="14"/>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row>
    <row r="373" spans="1:32" x14ac:dyDescent="0.2">
      <c r="A373" s="3"/>
      <c r="B373" s="4"/>
      <c r="C373" s="16"/>
      <c r="D373" s="13"/>
      <c r="E373" s="14"/>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row>
    <row r="374" spans="1:32" x14ac:dyDescent="0.2">
      <c r="A374" s="3"/>
      <c r="B374" s="4"/>
      <c r="C374" s="16"/>
      <c r="D374" s="13"/>
      <c r="E374" s="14"/>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row>
    <row r="375" spans="1:32" x14ac:dyDescent="0.2">
      <c r="A375" s="3"/>
      <c r="B375" s="4"/>
      <c r="C375" s="16"/>
      <c r="D375" s="13"/>
      <c r="E375" s="14"/>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row>
    <row r="376" spans="1:32" x14ac:dyDescent="0.2">
      <c r="A376" s="3"/>
      <c r="B376" s="4"/>
      <c r="C376" s="16"/>
      <c r="D376" s="13"/>
      <c r="E376" s="14"/>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row>
    <row r="377" spans="1:32" x14ac:dyDescent="0.2">
      <c r="A377" s="3"/>
      <c r="B377" s="4"/>
      <c r="C377" s="16"/>
      <c r="D377" s="13"/>
      <c r="E377" s="14"/>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row>
    <row r="378" spans="1:32" x14ac:dyDescent="0.2">
      <c r="A378" s="3"/>
      <c r="B378" s="4"/>
      <c r="C378" s="16"/>
      <c r="D378" s="13"/>
      <c r="E378" s="14"/>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row>
    <row r="379" spans="1:32" x14ac:dyDescent="0.2">
      <c r="A379" s="3"/>
      <c r="B379" s="4"/>
      <c r="C379" s="16"/>
      <c r="D379" s="13"/>
      <c r="E379" s="14"/>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row>
    <row r="380" spans="1:32" x14ac:dyDescent="0.2">
      <c r="A380" s="3"/>
      <c r="B380" s="4"/>
      <c r="C380" s="16"/>
      <c r="D380" s="13"/>
      <c r="E380" s="14"/>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row>
    <row r="381" spans="1:32" x14ac:dyDescent="0.2">
      <c r="A381" s="3"/>
      <c r="B381" s="4"/>
      <c r="C381" s="16"/>
      <c r="D381" s="13"/>
      <c r="E381" s="14"/>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row>
    <row r="382" spans="1:32" x14ac:dyDescent="0.2">
      <c r="A382" s="3"/>
      <c r="B382" s="4"/>
      <c r="C382" s="16"/>
      <c r="D382" s="13"/>
      <c r="E382" s="14"/>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row>
    <row r="383" spans="1:32" x14ac:dyDescent="0.2">
      <c r="A383" s="3"/>
      <c r="B383" s="4"/>
      <c r="C383" s="16"/>
      <c r="D383" s="13"/>
      <c r="E383" s="14"/>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row>
    <row r="384" spans="1:32" x14ac:dyDescent="0.2">
      <c r="A384" s="3"/>
      <c r="B384" s="4"/>
      <c r="C384" s="16"/>
      <c r="D384" s="13"/>
      <c r="E384" s="14"/>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row>
    <row r="385" spans="1:32" x14ac:dyDescent="0.2">
      <c r="A385" s="3"/>
      <c r="B385" s="4"/>
      <c r="C385" s="16"/>
      <c r="D385" s="13"/>
      <c r="E385" s="14"/>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row>
    <row r="386" spans="1:32" x14ac:dyDescent="0.2">
      <c r="A386" s="3"/>
      <c r="B386" s="4"/>
      <c r="C386" s="16"/>
      <c r="D386" s="13"/>
      <c r="E386" s="14"/>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row>
    <row r="387" spans="1:32" x14ac:dyDescent="0.2">
      <c r="A387" s="3"/>
      <c r="B387" s="4"/>
      <c r="C387" s="16"/>
      <c r="D387" s="13"/>
      <c r="E387" s="14"/>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row>
    <row r="388" spans="1:32" x14ac:dyDescent="0.2">
      <c r="A388" s="3"/>
      <c r="B388" s="4"/>
      <c r="C388" s="16"/>
      <c r="D388" s="13"/>
      <c r="E388" s="14"/>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row>
    <row r="389" spans="1:32" x14ac:dyDescent="0.2">
      <c r="A389" s="3"/>
      <c r="B389" s="4"/>
      <c r="C389" s="16"/>
      <c r="D389" s="13"/>
      <c r="E389" s="14"/>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row>
    <row r="390" spans="1:32" x14ac:dyDescent="0.2">
      <c r="A390" s="3"/>
      <c r="B390" s="4"/>
      <c r="C390" s="16"/>
      <c r="D390" s="13"/>
      <c r="E390" s="14"/>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row>
    <row r="391" spans="1:32" x14ac:dyDescent="0.2">
      <c r="A391" s="3"/>
      <c r="B391" s="4"/>
      <c r="C391" s="16"/>
      <c r="D391" s="13"/>
      <c r="E391" s="14"/>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row>
    <row r="392" spans="1:32" x14ac:dyDescent="0.2">
      <c r="A392" s="3"/>
      <c r="B392" s="4"/>
      <c r="C392" s="16"/>
      <c r="D392" s="13"/>
      <c r="E392" s="14"/>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row>
    <row r="393" spans="1:32" x14ac:dyDescent="0.2">
      <c r="A393" s="3"/>
      <c r="B393" s="4"/>
      <c r="C393" s="16"/>
      <c r="D393" s="13"/>
      <c r="E393" s="14"/>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row>
    <row r="394" spans="1:32" x14ac:dyDescent="0.2">
      <c r="A394" s="3"/>
      <c r="B394" s="4"/>
      <c r="C394" s="16"/>
      <c r="D394" s="13"/>
      <c r="E394" s="14"/>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row>
    <row r="395" spans="1:32" x14ac:dyDescent="0.2">
      <c r="A395" s="3"/>
      <c r="B395" s="4"/>
      <c r="C395" s="16"/>
      <c r="D395" s="13"/>
      <c r="E395" s="14"/>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row>
    <row r="396" spans="1:32" x14ac:dyDescent="0.2">
      <c r="A396" s="3"/>
      <c r="B396" s="4"/>
      <c r="C396" s="16"/>
      <c r="D396" s="13"/>
      <c r="E396" s="14"/>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row>
    <row r="397" spans="1:32" x14ac:dyDescent="0.2">
      <c r="A397" s="3"/>
      <c r="B397" s="4"/>
      <c r="C397" s="16"/>
      <c r="D397" s="13"/>
      <c r="E397" s="14"/>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row>
    <row r="398" spans="1:32" x14ac:dyDescent="0.2">
      <c r="A398" s="3"/>
      <c r="B398" s="4"/>
      <c r="C398" s="16"/>
      <c r="D398" s="13"/>
      <c r="E398" s="14"/>
      <c r="F398" s="3"/>
      <c r="G398" s="13"/>
      <c r="H398" s="14"/>
      <c r="I398" s="14"/>
      <c r="J398" s="3"/>
      <c r="K398" s="3"/>
      <c r="L398" s="3"/>
      <c r="M398" s="3"/>
      <c r="N398" s="3"/>
      <c r="O398" s="3"/>
      <c r="P398" s="3"/>
      <c r="Q398" s="3"/>
      <c r="R398" s="3"/>
      <c r="S398" s="3"/>
      <c r="T398" s="3"/>
      <c r="U398" s="3"/>
      <c r="V398" s="3"/>
      <c r="W398" s="3"/>
      <c r="X398" s="3"/>
      <c r="Y398" s="3"/>
      <c r="Z398" s="3"/>
      <c r="AA398" s="3"/>
      <c r="AB398" s="3"/>
      <c r="AC398" s="3"/>
      <c r="AD398" s="3"/>
      <c r="AE398" s="3"/>
      <c r="AF398" s="3"/>
    </row>
    <row r="399" spans="1:32" x14ac:dyDescent="0.2">
      <c r="A399" s="3"/>
      <c r="B399" s="4"/>
      <c r="C399" s="16"/>
      <c r="D399" s="13"/>
      <c r="E399" s="14"/>
      <c r="F399" s="3"/>
      <c r="G399" s="13"/>
      <c r="H399" s="14"/>
      <c r="I399" s="14"/>
      <c r="J399" s="3"/>
      <c r="K399" s="3"/>
      <c r="L399" s="3"/>
      <c r="M399" s="3"/>
      <c r="N399" s="3"/>
      <c r="O399" s="3"/>
      <c r="P399" s="3"/>
      <c r="Q399" s="3"/>
      <c r="R399" s="3"/>
      <c r="S399" s="3"/>
      <c r="T399" s="3"/>
      <c r="U399" s="3"/>
      <c r="V399" s="3"/>
      <c r="W399" s="3"/>
      <c r="X399" s="3"/>
      <c r="Y399" s="3"/>
      <c r="Z399" s="3"/>
      <c r="AA399" s="3"/>
      <c r="AB399" s="3"/>
      <c r="AC399" s="3"/>
      <c r="AD399" s="3"/>
      <c r="AE399" s="3"/>
      <c r="AF399" s="3"/>
    </row>
    <row r="400" spans="1:32" x14ac:dyDescent="0.2">
      <c r="A400" s="3"/>
      <c r="B400" s="4"/>
      <c r="C400" s="16"/>
      <c r="D400" s="13"/>
      <c r="E400" s="14"/>
      <c r="F400" s="3"/>
      <c r="G400" s="13"/>
      <c r="H400" s="14"/>
      <c r="I400" s="14"/>
      <c r="J400" s="3"/>
      <c r="K400" s="3"/>
      <c r="L400" s="3"/>
      <c r="M400" s="3"/>
      <c r="N400" s="3"/>
      <c r="O400" s="3"/>
      <c r="P400" s="3"/>
      <c r="Q400" s="3"/>
      <c r="R400" s="3"/>
      <c r="S400" s="3"/>
      <c r="T400" s="3"/>
      <c r="U400" s="3"/>
      <c r="V400" s="3"/>
      <c r="W400" s="3"/>
      <c r="X400" s="3"/>
      <c r="Y400" s="3"/>
      <c r="Z400" s="3"/>
      <c r="AA400" s="3"/>
      <c r="AB400" s="3"/>
      <c r="AC400" s="3"/>
      <c r="AD400" s="3"/>
      <c r="AE400" s="3"/>
      <c r="AF400" s="3"/>
    </row>
    <row r="401" spans="1:32" x14ac:dyDescent="0.2">
      <c r="A401" s="3"/>
      <c r="B401" s="4"/>
      <c r="C401" s="16"/>
      <c r="D401" s="13"/>
      <c r="E401" s="14"/>
      <c r="F401" s="3"/>
      <c r="G401" s="13"/>
      <c r="H401" s="14"/>
      <c r="I401" s="14"/>
      <c r="J401" s="3"/>
      <c r="K401" s="3"/>
      <c r="L401" s="3"/>
      <c r="M401" s="3"/>
      <c r="N401" s="3"/>
      <c r="O401" s="3"/>
      <c r="P401" s="3"/>
      <c r="Q401" s="3"/>
      <c r="R401" s="3"/>
      <c r="S401" s="3"/>
      <c r="T401" s="3"/>
      <c r="U401" s="3"/>
      <c r="V401" s="3"/>
      <c r="W401" s="3"/>
      <c r="X401" s="3"/>
      <c r="Y401" s="3"/>
      <c r="Z401" s="3"/>
      <c r="AA401" s="3"/>
      <c r="AB401" s="3"/>
      <c r="AC401" s="3"/>
      <c r="AD401" s="3"/>
      <c r="AE401" s="3"/>
      <c r="AF401" s="3"/>
    </row>
    <row r="402" spans="1:32" x14ac:dyDescent="0.2">
      <c r="A402" s="3"/>
      <c r="B402" s="4"/>
      <c r="C402" s="16"/>
      <c r="D402" s="13"/>
      <c r="E402" s="14"/>
      <c r="F402" s="3"/>
      <c r="G402" s="13"/>
      <c r="H402" s="14"/>
      <c r="I402" s="14"/>
      <c r="J402" s="3"/>
      <c r="K402" s="3"/>
      <c r="L402" s="3"/>
      <c r="M402" s="3"/>
      <c r="N402" s="3"/>
      <c r="O402" s="3"/>
      <c r="P402" s="3"/>
      <c r="Q402" s="3"/>
      <c r="R402" s="3"/>
      <c r="S402" s="3"/>
      <c r="T402" s="3"/>
      <c r="U402" s="3"/>
      <c r="V402" s="3"/>
      <c r="W402" s="3"/>
      <c r="X402" s="3"/>
      <c r="Y402" s="3"/>
      <c r="Z402" s="3"/>
      <c r="AA402" s="3"/>
      <c r="AB402" s="3"/>
      <c r="AC402" s="3"/>
      <c r="AD402" s="3"/>
      <c r="AE402" s="3"/>
      <c r="AF402" s="3"/>
    </row>
    <row r="403" spans="1:32" x14ac:dyDescent="0.2">
      <c r="A403" s="3"/>
      <c r="B403" s="4"/>
      <c r="C403" s="16"/>
      <c r="D403" s="13"/>
      <c r="E403" s="14"/>
      <c r="F403" s="3"/>
      <c r="G403" s="13"/>
      <c r="H403" s="14"/>
      <c r="I403" s="14"/>
      <c r="J403" s="3"/>
      <c r="K403" s="3"/>
      <c r="L403" s="3"/>
      <c r="M403" s="3"/>
      <c r="N403" s="3"/>
      <c r="O403" s="3"/>
      <c r="P403" s="3"/>
      <c r="Q403" s="3"/>
      <c r="R403" s="3"/>
      <c r="S403" s="3"/>
      <c r="T403" s="3"/>
      <c r="U403" s="3"/>
      <c r="V403" s="3"/>
      <c r="W403" s="3"/>
      <c r="X403" s="3"/>
      <c r="Y403" s="3"/>
      <c r="Z403" s="3"/>
      <c r="AA403" s="3"/>
      <c r="AB403" s="3"/>
      <c r="AC403" s="3"/>
      <c r="AD403" s="3"/>
      <c r="AE403" s="3"/>
      <c r="AF403" s="3"/>
    </row>
    <row r="404" spans="1:32" x14ac:dyDescent="0.2">
      <c r="A404" s="3"/>
      <c r="B404" s="4"/>
      <c r="C404" s="16"/>
      <c r="D404" s="13"/>
      <c r="E404" s="14"/>
      <c r="F404" s="3"/>
      <c r="G404" s="13"/>
      <c r="H404" s="14"/>
      <c r="I404" s="14"/>
      <c r="J404" s="3"/>
      <c r="K404" s="3"/>
      <c r="L404" s="3"/>
      <c r="M404" s="3"/>
      <c r="N404" s="3"/>
      <c r="O404" s="3"/>
      <c r="P404" s="3"/>
      <c r="Q404" s="3"/>
      <c r="R404" s="3"/>
      <c r="S404" s="3"/>
      <c r="T404" s="3"/>
      <c r="U404" s="3"/>
      <c r="V404" s="3"/>
      <c r="W404" s="3"/>
      <c r="X404" s="3"/>
      <c r="Y404" s="3"/>
      <c r="Z404" s="3"/>
      <c r="AA404" s="3"/>
      <c r="AB404" s="3"/>
      <c r="AC404" s="3"/>
      <c r="AD404" s="3"/>
      <c r="AE404" s="3"/>
      <c r="AF404" s="3"/>
    </row>
    <row r="405" spans="1:32" x14ac:dyDescent="0.2">
      <c r="A405" s="3"/>
      <c r="B405" s="4"/>
      <c r="C405" s="16"/>
      <c r="D405" s="13"/>
      <c r="E405" s="14"/>
      <c r="F405" s="3"/>
      <c r="G405" s="13"/>
      <c r="H405" s="14"/>
      <c r="I405" s="14"/>
      <c r="J405" s="3"/>
      <c r="K405" s="3"/>
      <c r="L405" s="3"/>
      <c r="M405" s="3"/>
      <c r="N405" s="3"/>
      <c r="O405" s="3"/>
      <c r="P405" s="3"/>
      <c r="Q405" s="3"/>
      <c r="R405" s="3"/>
      <c r="S405" s="3"/>
      <c r="T405" s="3"/>
      <c r="U405" s="3"/>
      <c r="V405" s="3"/>
      <c r="W405" s="3"/>
      <c r="X405" s="3"/>
      <c r="Y405" s="3"/>
      <c r="Z405" s="3"/>
      <c r="AA405" s="3"/>
      <c r="AB405" s="3"/>
      <c r="AC405" s="3"/>
      <c r="AD405" s="3"/>
      <c r="AE405" s="3"/>
      <c r="AF405" s="3"/>
    </row>
    <row r="406" spans="1:32" x14ac:dyDescent="0.2">
      <c r="A406" s="3"/>
      <c r="B406" s="4"/>
      <c r="C406" s="16"/>
      <c r="D406" s="13"/>
      <c r="E406" s="14"/>
      <c r="F406" s="3"/>
      <c r="G406" s="13"/>
      <c r="H406" s="14"/>
      <c r="I406" s="14"/>
      <c r="J406" s="3"/>
      <c r="K406" s="3"/>
      <c r="L406" s="3"/>
      <c r="M406" s="3"/>
      <c r="N406" s="3"/>
      <c r="O406" s="3"/>
      <c r="P406" s="3"/>
      <c r="Q406" s="3"/>
      <c r="R406" s="3"/>
      <c r="S406" s="3"/>
      <c r="T406" s="3"/>
      <c r="U406" s="3"/>
      <c r="V406" s="3"/>
      <c r="W406" s="3"/>
      <c r="X406" s="3"/>
      <c r="Y406" s="3"/>
      <c r="Z406" s="3"/>
      <c r="AA406" s="3"/>
      <c r="AB406" s="3"/>
      <c r="AC406" s="3"/>
      <c r="AD406" s="3"/>
      <c r="AE406" s="3"/>
      <c r="AF406" s="3"/>
    </row>
    <row r="407" spans="1:32" x14ac:dyDescent="0.2">
      <c r="A407" s="3"/>
      <c r="B407" s="4"/>
      <c r="C407" s="16"/>
      <c r="D407" s="13"/>
      <c r="E407" s="14"/>
      <c r="F407" s="3"/>
      <c r="G407" s="13"/>
      <c r="H407" s="14"/>
      <c r="I407" s="14"/>
      <c r="J407" s="3"/>
      <c r="K407" s="3"/>
      <c r="L407" s="3"/>
      <c r="M407" s="3"/>
      <c r="N407" s="3"/>
      <c r="O407" s="3"/>
      <c r="P407" s="3"/>
      <c r="Q407" s="3"/>
      <c r="R407" s="3"/>
      <c r="S407" s="3"/>
      <c r="T407" s="3"/>
      <c r="U407" s="3"/>
      <c r="V407" s="3"/>
      <c r="W407" s="3"/>
      <c r="X407" s="3"/>
      <c r="Y407" s="3"/>
      <c r="Z407" s="3"/>
      <c r="AA407" s="3"/>
      <c r="AB407" s="3"/>
      <c r="AC407" s="3"/>
      <c r="AD407" s="3"/>
      <c r="AE407" s="3"/>
      <c r="AF407" s="3"/>
    </row>
    <row r="408" spans="1:32" x14ac:dyDescent="0.2">
      <c r="A408" s="3"/>
      <c r="B408" s="4"/>
      <c r="C408" s="16"/>
      <c r="D408" s="13"/>
      <c r="E408" s="14"/>
      <c r="F408" s="3"/>
      <c r="G408" s="13"/>
      <c r="H408" s="14"/>
      <c r="I408" s="14"/>
      <c r="J408" s="3"/>
      <c r="K408" s="3"/>
      <c r="L408" s="3"/>
      <c r="M408" s="3"/>
      <c r="N408" s="3"/>
      <c r="O408" s="3"/>
      <c r="P408" s="3"/>
      <c r="Q408" s="3"/>
      <c r="R408" s="3"/>
      <c r="S408" s="3"/>
      <c r="T408" s="3"/>
      <c r="U408" s="3"/>
      <c r="V408" s="3"/>
      <c r="W408" s="3"/>
      <c r="X408" s="3"/>
      <c r="Y408" s="3"/>
      <c r="Z408" s="3"/>
      <c r="AA408" s="3"/>
      <c r="AB408" s="3"/>
      <c r="AC408" s="3"/>
      <c r="AD408" s="3"/>
      <c r="AE408" s="3"/>
      <c r="AF408" s="3"/>
    </row>
    <row r="409" spans="1:32" x14ac:dyDescent="0.2">
      <c r="A409" s="3"/>
      <c r="B409" s="4"/>
      <c r="C409" s="4"/>
      <c r="D409" s="13"/>
      <c r="E409" s="14"/>
      <c r="F409" s="3"/>
      <c r="G409" s="13"/>
      <c r="H409" s="14"/>
      <c r="I409" s="14"/>
      <c r="J409" s="3"/>
      <c r="K409" s="3"/>
      <c r="L409" s="3"/>
      <c r="M409" s="3"/>
      <c r="N409" s="3"/>
      <c r="O409" s="3"/>
      <c r="P409" s="3"/>
      <c r="Q409" s="3"/>
      <c r="R409" s="3"/>
      <c r="S409" s="3"/>
      <c r="T409" s="3"/>
      <c r="U409" s="3"/>
      <c r="V409" s="3"/>
      <c r="W409" s="3"/>
      <c r="X409" s="3"/>
      <c r="Y409" s="3"/>
      <c r="Z409" s="3"/>
      <c r="AA409" s="3"/>
      <c r="AB409" s="3"/>
      <c r="AC409" s="3"/>
      <c r="AD409" s="3"/>
      <c r="AE409" s="3"/>
      <c r="AF409" s="3"/>
    </row>
    <row r="410" spans="1:32" x14ac:dyDescent="0.2">
      <c r="A410" s="3"/>
      <c r="B410" s="4"/>
      <c r="C410" s="4"/>
      <c r="D410" s="13"/>
      <c r="E410" s="14"/>
      <c r="F410" s="3"/>
      <c r="G410" s="13"/>
      <c r="H410" s="14"/>
      <c r="I410" s="14"/>
      <c r="J410" s="3"/>
      <c r="K410" s="3"/>
      <c r="L410" s="3"/>
      <c r="M410" s="3"/>
      <c r="N410" s="3"/>
      <c r="O410" s="3"/>
      <c r="P410" s="3"/>
      <c r="Q410" s="3"/>
      <c r="R410" s="3"/>
      <c r="S410" s="3"/>
      <c r="T410" s="3"/>
      <c r="U410" s="3"/>
      <c r="V410" s="3"/>
      <c r="W410" s="3"/>
      <c r="X410" s="3"/>
      <c r="Y410" s="3"/>
      <c r="Z410" s="3"/>
      <c r="AA410" s="3"/>
      <c r="AB410" s="3"/>
      <c r="AC410" s="3"/>
      <c r="AD410" s="3"/>
      <c r="AE410" s="3"/>
      <c r="AF410" s="3"/>
    </row>
    <row r="411" spans="1:32" x14ac:dyDescent="0.2">
      <c r="A411" s="3"/>
      <c r="B411" s="4"/>
      <c r="C411" s="4"/>
      <c r="D411" s="13"/>
      <c r="E411" s="14"/>
      <c r="F411" s="3"/>
      <c r="G411" s="13"/>
      <c r="H411" s="14"/>
      <c r="I411" s="14"/>
      <c r="J411" s="3"/>
      <c r="K411" s="3"/>
      <c r="L411" s="3"/>
      <c r="M411" s="3"/>
      <c r="N411" s="3"/>
      <c r="O411" s="3"/>
      <c r="P411" s="3"/>
      <c r="Q411" s="3"/>
      <c r="R411" s="3"/>
      <c r="S411" s="3"/>
      <c r="T411" s="3"/>
      <c r="U411" s="3"/>
      <c r="V411" s="3"/>
      <c r="W411" s="3"/>
      <c r="X411" s="3"/>
      <c r="Y411" s="3"/>
      <c r="Z411" s="3"/>
      <c r="AA411" s="3"/>
      <c r="AB411" s="3"/>
      <c r="AC411" s="3"/>
      <c r="AD411" s="3"/>
      <c r="AE411" s="3"/>
      <c r="AF411" s="3"/>
    </row>
    <row r="412" spans="1:32" x14ac:dyDescent="0.2">
      <c r="A412" s="3"/>
      <c r="B412" s="4"/>
      <c r="C412" s="16"/>
      <c r="D412" s="13"/>
      <c r="E412" s="14"/>
      <c r="F412" s="3"/>
      <c r="G412" s="13"/>
      <c r="H412" s="14"/>
      <c r="I412" s="14"/>
      <c r="J412" s="3"/>
      <c r="K412" s="3"/>
      <c r="L412" s="3"/>
      <c r="M412" s="3"/>
      <c r="N412" s="3"/>
      <c r="O412" s="3"/>
      <c r="P412" s="3"/>
      <c r="Q412" s="3"/>
      <c r="R412" s="3"/>
      <c r="S412" s="3"/>
      <c r="T412" s="3"/>
      <c r="U412" s="3"/>
      <c r="V412" s="3"/>
      <c r="W412" s="3"/>
      <c r="X412" s="3"/>
      <c r="Y412" s="3"/>
      <c r="Z412" s="3"/>
      <c r="AA412" s="3"/>
      <c r="AB412" s="3"/>
      <c r="AC412" s="3"/>
      <c r="AD412" s="3"/>
      <c r="AE412" s="3"/>
      <c r="AF412" s="3"/>
    </row>
    <row r="413" spans="1:32" x14ac:dyDescent="0.2">
      <c r="A413" s="3"/>
      <c r="B413" s="4"/>
      <c r="C413" s="16"/>
      <c r="D413" s="13"/>
      <c r="E413" s="14"/>
      <c r="F413" s="3"/>
      <c r="G413" s="13"/>
      <c r="H413" s="14"/>
      <c r="I413" s="14"/>
      <c r="J413" s="3"/>
      <c r="K413" s="3"/>
      <c r="L413" s="3"/>
      <c r="M413" s="3"/>
      <c r="N413" s="3"/>
      <c r="O413" s="3"/>
      <c r="P413" s="3"/>
      <c r="Q413" s="3"/>
      <c r="R413" s="3"/>
      <c r="S413" s="3"/>
      <c r="T413" s="3"/>
      <c r="U413" s="3"/>
      <c r="V413" s="3"/>
      <c r="W413" s="3"/>
      <c r="X413" s="3"/>
      <c r="Y413" s="3"/>
      <c r="Z413" s="3"/>
      <c r="AA413" s="3"/>
      <c r="AB413" s="3"/>
      <c r="AC413" s="3"/>
      <c r="AD413" s="3"/>
      <c r="AE413" s="3"/>
      <c r="AF413" s="3"/>
    </row>
    <row r="414" spans="1:32" x14ac:dyDescent="0.2">
      <c r="A414" s="3"/>
      <c r="B414" s="4"/>
      <c r="C414" s="16"/>
      <c r="D414" s="13"/>
      <c r="E414" s="14"/>
      <c r="F414" s="3"/>
      <c r="G414" s="13"/>
      <c r="H414" s="14"/>
      <c r="I414" s="14"/>
      <c r="J414" s="3"/>
      <c r="K414" s="3"/>
      <c r="L414" s="3"/>
      <c r="M414" s="3"/>
      <c r="N414" s="3"/>
      <c r="O414" s="3"/>
      <c r="P414" s="3"/>
      <c r="Q414" s="3"/>
      <c r="R414" s="3"/>
      <c r="S414" s="3"/>
      <c r="T414" s="3"/>
      <c r="U414" s="3"/>
      <c r="V414" s="3"/>
      <c r="W414" s="3"/>
      <c r="X414" s="3"/>
      <c r="Y414" s="3"/>
      <c r="Z414" s="3"/>
      <c r="AA414" s="3"/>
      <c r="AB414" s="3"/>
      <c r="AC414" s="3"/>
      <c r="AD414" s="3"/>
      <c r="AE414" s="3"/>
      <c r="AF414" s="3"/>
    </row>
    <row r="415" spans="1:32" x14ac:dyDescent="0.2">
      <c r="A415" s="3"/>
      <c r="B415" s="4"/>
      <c r="C415" s="16"/>
      <c r="D415" s="13"/>
      <c r="E415" s="14"/>
      <c r="F415" s="3"/>
      <c r="G415" s="13"/>
      <c r="H415" s="14"/>
      <c r="I415" s="14"/>
      <c r="J415" s="3"/>
      <c r="K415" s="3"/>
      <c r="L415" s="3"/>
      <c r="M415" s="3"/>
      <c r="N415" s="3"/>
      <c r="O415" s="3"/>
      <c r="P415" s="3"/>
      <c r="Q415" s="3"/>
      <c r="R415" s="3"/>
      <c r="S415" s="3"/>
      <c r="T415" s="3"/>
      <c r="U415" s="3"/>
      <c r="V415" s="3"/>
      <c r="W415" s="3"/>
      <c r="X415" s="3"/>
      <c r="Y415" s="3"/>
      <c r="Z415" s="3"/>
      <c r="AA415" s="3"/>
      <c r="AB415" s="3"/>
      <c r="AC415" s="3"/>
      <c r="AD415" s="3"/>
      <c r="AE415" s="3"/>
      <c r="AF415" s="3"/>
    </row>
    <row r="416" spans="1:32" x14ac:dyDescent="0.2">
      <c r="A416" s="3"/>
      <c r="B416" s="4"/>
      <c r="C416" s="16"/>
      <c r="D416" s="13"/>
      <c r="E416" s="14"/>
      <c r="F416" s="3"/>
      <c r="G416" s="13"/>
      <c r="H416" s="14"/>
      <c r="I416" s="14"/>
      <c r="J416" s="3"/>
      <c r="K416" s="3"/>
      <c r="L416" s="3"/>
      <c r="M416" s="3"/>
      <c r="N416" s="3"/>
      <c r="O416" s="3"/>
      <c r="P416" s="3"/>
      <c r="Q416" s="3"/>
      <c r="R416" s="3"/>
      <c r="S416" s="3"/>
      <c r="T416" s="3"/>
      <c r="U416" s="3"/>
      <c r="V416" s="3"/>
      <c r="W416" s="3"/>
      <c r="X416" s="3"/>
      <c r="Y416" s="3"/>
      <c r="Z416" s="3"/>
      <c r="AA416" s="3"/>
      <c r="AB416" s="3"/>
      <c r="AC416" s="3"/>
      <c r="AD416" s="3"/>
      <c r="AE416" s="3"/>
      <c r="AF416" s="3"/>
    </row>
    <row r="417" spans="1:32" x14ac:dyDescent="0.2">
      <c r="A417" s="3"/>
      <c r="B417" s="4"/>
      <c r="C417" s="16"/>
      <c r="D417" s="13"/>
      <c r="E417" s="14"/>
      <c r="F417" s="3"/>
      <c r="G417" s="13"/>
      <c r="H417" s="14"/>
      <c r="I417" s="14"/>
      <c r="J417" s="3"/>
      <c r="K417" s="3"/>
      <c r="L417" s="3"/>
      <c r="M417" s="3"/>
      <c r="N417" s="3"/>
      <c r="O417" s="3"/>
      <c r="P417" s="3"/>
      <c r="Q417" s="3"/>
      <c r="R417" s="3"/>
      <c r="S417" s="3"/>
      <c r="T417" s="3"/>
      <c r="U417" s="3"/>
      <c r="V417" s="3"/>
      <c r="W417" s="3"/>
      <c r="X417" s="3"/>
      <c r="Y417" s="3"/>
      <c r="Z417" s="3"/>
      <c r="AA417" s="3"/>
      <c r="AB417" s="3"/>
      <c r="AC417" s="3"/>
      <c r="AD417" s="3"/>
      <c r="AE417" s="3"/>
      <c r="AF417" s="3"/>
    </row>
    <row r="418" spans="1:32" x14ac:dyDescent="0.2">
      <c r="A418" s="3"/>
      <c r="B418" s="4"/>
      <c r="C418" s="16"/>
      <c r="D418" s="13"/>
      <c r="E418" s="14"/>
      <c r="F418" s="3"/>
      <c r="G418" s="13"/>
      <c r="H418" s="14"/>
      <c r="I418" s="14"/>
      <c r="J418" s="3"/>
      <c r="K418" s="3"/>
      <c r="L418" s="3"/>
      <c r="M418" s="3"/>
      <c r="N418" s="3"/>
      <c r="O418" s="3"/>
      <c r="P418" s="3"/>
      <c r="Q418" s="3"/>
      <c r="R418" s="3"/>
      <c r="S418" s="3"/>
      <c r="T418" s="3"/>
      <c r="U418" s="3"/>
      <c r="V418" s="3"/>
      <c r="W418" s="3"/>
      <c r="X418" s="3"/>
      <c r="Y418" s="3"/>
      <c r="Z418" s="3"/>
      <c r="AA418" s="3"/>
      <c r="AB418" s="3"/>
      <c r="AC418" s="3"/>
      <c r="AD418" s="3"/>
      <c r="AE418" s="3"/>
      <c r="AF418" s="3"/>
    </row>
    <row r="419" spans="1:32" x14ac:dyDescent="0.2">
      <c r="A419" s="3"/>
      <c r="B419" s="4"/>
      <c r="C419" s="16"/>
      <c r="D419" s="13"/>
      <c r="E419" s="14"/>
      <c r="F419" s="3"/>
      <c r="G419" s="13"/>
      <c r="H419" s="14"/>
      <c r="I419" s="14"/>
      <c r="J419" s="3"/>
      <c r="K419" s="3"/>
      <c r="L419" s="3"/>
      <c r="M419" s="3"/>
      <c r="N419" s="3"/>
      <c r="O419" s="3"/>
      <c r="P419" s="3"/>
      <c r="Q419" s="3"/>
      <c r="R419" s="3"/>
      <c r="S419" s="3"/>
      <c r="T419" s="3"/>
      <c r="U419" s="3"/>
      <c r="V419" s="3"/>
      <c r="W419" s="3"/>
      <c r="X419" s="3"/>
      <c r="Y419" s="3"/>
      <c r="Z419" s="3"/>
      <c r="AA419" s="3"/>
      <c r="AB419" s="3"/>
      <c r="AC419" s="3"/>
      <c r="AD419" s="3"/>
      <c r="AE419" s="3"/>
      <c r="AF419" s="3"/>
    </row>
    <row r="420" spans="1:32" x14ac:dyDescent="0.2">
      <c r="A420" s="3"/>
      <c r="B420" s="4"/>
      <c r="C420" s="16"/>
      <c r="D420" s="13"/>
      <c r="E420" s="14"/>
      <c r="F420" s="3"/>
      <c r="G420" s="13"/>
      <c r="H420" s="14"/>
      <c r="I420" s="14"/>
      <c r="J420" s="3"/>
      <c r="K420" s="3"/>
      <c r="L420" s="3"/>
      <c r="M420" s="3"/>
      <c r="N420" s="3"/>
      <c r="O420" s="3"/>
      <c r="P420" s="3"/>
      <c r="Q420" s="3"/>
      <c r="R420" s="3"/>
      <c r="S420" s="3"/>
      <c r="T420" s="3"/>
      <c r="U420" s="3"/>
      <c r="V420" s="3"/>
      <c r="W420" s="3"/>
      <c r="X420" s="3"/>
      <c r="Y420" s="3"/>
      <c r="Z420" s="3"/>
      <c r="AA420" s="3"/>
      <c r="AB420" s="3"/>
      <c r="AC420" s="3"/>
      <c r="AD420" s="3"/>
      <c r="AE420" s="3"/>
      <c r="AF420" s="3"/>
    </row>
    <row r="421" spans="1:32" x14ac:dyDescent="0.2">
      <c r="A421" s="3"/>
      <c r="B421" s="4"/>
      <c r="C421" s="4"/>
      <c r="D421" s="13"/>
      <c r="E421" s="14"/>
      <c r="F421" s="3"/>
      <c r="G421" s="13"/>
      <c r="H421" s="14"/>
      <c r="I421" s="14"/>
      <c r="J421" s="3"/>
      <c r="K421" s="3"/>
      <c r="L421" s="3"/>
      <c r="M421" s="3"/>
      <c r="N421" s="3"/>
      <c r="O421" s="3"/>
      <c r="P421" s="3"/>
      <c r="Q421" s="3"/>
      <c r="R421" s="3"/>
      <c r="S421" s="3"/>
      <c r="T421" s="3"/>
      <c r="U421" s="3"/>
      <c r="V421" s="3"/>
      <c r="W421" s="3"/>
      <c r="X421" s="3"/>
      <c r="Y421" s="3"/>
      <c r="Z421" s="3"/>
      <c r="AA421" s="3"/>
      <c r="AB421" s="3"/>
      <c r="AC421" s="3"/>
      <c r="AD421" s="3"/>
      <c r="AE421" s="3"/>
      <c r="AF421" s="3"/>
    </row>
    <row r="422" spans="1:32" x14ac:dyDescent="0.2">
      <c r="A422" s="3"/>
      <c r="B422" s="4"/>
      <c r="C422" s="4"/>
      <c r="D422" s="13"/>
      <c r="E422" s="14"/>
      <c r="F422" s="3"/>
      <c r="G422" s="13"/>
      <c r="H422" s="14"/>
      <c r="I422" s="14"/>
      <c r="J422" s="3"/>
      <c r="K422" s="3"/>
      <c r="L422" s="3"/>
      <c r="M422" s="3"/>
      <c r="N422" s="3"/>
      <c r="O422" s="3"/>
      <c r="P422" s="3"/>
      <c r="Q422" s="3"/>
      <c r="R422" s="3"/>
      <c r="S422" s="3"/>
      <c r="T422" s="3"/>
      <c r="U422" s="3"/>
      <c r="V422" s="3"/>
      <c r="W422" s="3"/>
      <c r="X422" s="3"/>
      <c r="Y422" s="3"/>
      <c r="Z422" s="3"/>
      <c r="AA422" s="3"/>
      <c r="AB422" s="3"/>
      <c r="AC422" s="3"/>
      <c r="AD422" s="3"/>
      <c r="AE422" s="3"/>
      <c r="AF422" s="3"/>
    </row>
    <row r="423" spans="1:32" x14ac:dyDescent="0.2">
      <c r="A423" s="3"/>
      <c r="B423" s="4"/>
      <c r="C423" s="4"/>
      <c r="D423" s="17"/>
      <c r="E423" s="18"/>
      <c r="F423" s="3"/>
      <c r="G423" s="13"/>
      <c r="H423" s="14"/>
      <c r="I423" s="14"/>
      <c r="J423" s="3"/>
      <c r="K423" s="3"/>
      <c r="L423" s="3"/>
      <c r="M423" s="3"/>
      <c r="N423" s="3"/>
      <c r="O423" s="3"/>
      <c r="P423" s="3"/>
      <c r="Q423" s="3"/>
      <c r="R423" s="3"/>
      <c r="S423" s="3"/>
      <c r="T423" s="3"/>
      <c r="U423" s="3"/>
      <c r="V423" s="3"/>
      <c r="W423" s="3"/>
      <c r="X423" s="3"/>
      <c r="Y423" s="3"/>
      <c r="Z423" s="3"/>
      <c r="AA423" s="3"/>
      <c r="AB423" s="3"/>
      <c r="AC423" s="3"/>
      <c r="AD423" s="3"/>
      <c r="AE423" s="3"/>
      <c r="AF423" s="3"/>
    </row>
    <row r="424" spans="1:32" x14ac:dyDescent="0.2">
      <c r="A424" s="3"/>
      <c r="B424" s="4"/>
      <c r="C424" s="16"/>
      <c r="D424" s="17"/>
      <c r="E424" s="18"/>
      <c r="F424" s="3"/>
      <c r="G424" s="13"/>
      <c r="H424" s="14"/>
      <c r="I424" s="14"/>
      <c r="J424" s="3"/>
      <c r="K424" s="3"/>
      <c r="L424" s="3"/>
      <c r="M424" s="3"/>
      <c r="N424" s="3"/>
      <c r="O424" s="3"/>
      <c r="P424" s="3"/>
      <c r="Q424" s="3"/>
      <c r="R424" s="3"/>
      <c r="S424" s="3"/>
      <c r="T424" s="3"/>
      <c r="U424" s="3"/>
      <c r="V424" s="3"/>
      <c r="W424" s="3"/>
      <c r="X424" s="3"/>
      <c r="Y424" s="3"/>
      <c r="Z424" s="3"/>
      <c r="AA424" s="3"/>
      <c r="AB424" s="3"/>
      <c r="AC424" s="3"/>
      <c r="AD424" s="3"/>
      <c r="AE424" s="3"/>
      <c r="AF424" s="3"/>
    </row>
    <row r="425" spans="1:32" x14ac:dyDescent="0.2">
      <c r="A425" s="3"/>
      <c r="B425" s="4"/>
      <c r="C425" s="16"/>
      <c r="D425" s="17"/>
      <c r="E425" s="18"/>
      <c r="F425" s="3"/>
      <c r="G425" s="13"/>
      <c r="H425" s="14"/>
      <c r="I425" s="14"/>
      <c r="J425" s="3"/>
      <c r="K425" s="3"/>
      <c r="L425" s="3"/>
      <c r="M425" s="3"/>
      <c r="N425" s="3"/>
      <c r="O425" s="3"/>
      <c r="P425" s="3"/>
      <c r="Q425" s="3"/>
      <c r="R425" s="3"/>
      <c r="S425" s="3"/>
      <c r="T425" s="3"/>
      <c r="U425" s="3"/>
      <c r="V425" s="3"/>
      <c r="W425" s="3"/>
      <c r="X425" s="3"/>
      <c r="Y425" s="3"/>
      <c r="Z425" s="3"/>
      <c r="AA425" s="3"/>
      <c r="AB425" s="3"/>
      <c r="AC425" s="3"/>
      <c r="AD425" s="3"/>
      <c r="AE425" s="3"/>
      <c r="AF425" s="3"/>
    </row>
    <row r="426" spans="1:32" x14ac:dyDescent="0.2">
      <c r="A426" s="3"/>
      <c r="B426" s="4"/>
      <c r="C426" s="16"/>
      <c r="D426" s="17"/>
      <c r="E426" s="18"/>
      <c r="F426" s="3"/>
      <c r="G426" s="13"/>
      <c r="H426" s="14"/>
      <c r="I426" s="14"/>
      <c r="J426" s="3"/>
      <c r="K426" s="3"/>
      <c r="L426" s="3"/>
      <c r="M426" s="3"/>
      <c r="N426" s="3"/>
      <c r="O426" s="3"/>
      <c r="P426" s="3"/>
      <c r="Q426" s="3"/>
      <c r="R426" s="3"/>
      <c r="S426" s="3"/>
      <c r="T426" s="3"/>
      <c r="U426" s="3"/>
      <c r="V426" s="3"/>
      <c r="W426" s="3"/>
      <c r="X426" s="3"/>
      <c r="Y426" s="3"/>
      <c r="Z426" s="3"/>
      <c r="AA426" s="3"/>
      <c r="AB426" s="3"/>
      <c r="AC426" s="3"/>
      <c r="AD426" s="3"/>
      <c r="AE426" s="3"/>
      <c r="AF426" s="3"/>
    </row>
    <row r="427" spans="1:32" x14ac:dyDescent="0.2">
      <c r="A427" s="3"/>
      <c r="B427" s="4"/>
      <c r="C427" s="16"/>
      <c r="D427" s="17"/>
      <c r="E427" s="18"/>
      <c r="F427" s="3"/>
      <c r="G427" s="13"/>
      <c r="H427" s="14"/>
      <c r="I427" s="14"/>
      <c r="J427" s="3"/>
      <c r="K427" s="3"/>
      <c r="L427" s="3"/>
      <c r="M427" s="3"/>
      <c r="N427" s="3"/>
      <c r="O427" s="3"/>
      <c r="P427" s="3"/>
      <c r="Q427" s="3"/>
      <c r="R427" s="3"/>
      <c r="S427" s="3"/>
      <c r="T427" s="3"/>
      <c r="U427" s="3"/>
      <c r="V427" s="3"/>
      <c r="W427" s="3"/>
      <c r="X427" s="3"/>
      <c r="Y427" s="3"/>
      <c r="Z427" s="3"/>
      <c r="AA427" s="3"/>
      <c r="AB427" s="3"/>
      <c r="AC427" s="3"/>
      <c r="AD427" s="3"/>
      <c r="AE427" s="3"/>
      <c r="AF427" s="3"/>
    </row>
    <row r="428" spans="1:32" x14ac:dyDescent="0.2">
      <c r="A428" s="3"/>
      <c r="B428" s="4"/>
      <c r="C428" s="16"/>
      <c r="D428" s="17"/>
      <c r="E428" s="18"/>
      <c r="F428" s="3"/>
      <c r="G428" s="13"/>
      <c r="H428" s="14"/>
      <c r="I428" s="14"/>
      <c r="J428" s="3"/>
      <c r="K428" s="3"/>
      <c r="L428" s="3"/>
      <c r="M428" s="3"/>
      <c r="N428" s="3"/>
      <c r="O428" s="3"/>
      <c r="P428" s="3"/>
      <c r="Q428" s="3"/>
      <c r="R428" s="3"/>
      <c r="S428" s="3"/>
      <c r="T428" s="3"/>
      <c r="U428" s="3"/>
      <c r="V428" s="3"/>
      <c r="W428" s="3"/>
      <c r="X428" s="3"/>
      <c r="Y428" s="3"/>
      <c r="Z428" s="3"/>
      <c r="AA428" s="3"/>
      <c r="AB428" s="3"/>
      <c r="AC428" s="3"/>
      <c r="AD428" s="3"/>
      <c r="AE428" s="3"/>
      <c r="AF428" s="3"/>
    </row>
    <row r="429" spans="1:32" x14ac:dyDescent="0.2">
      <c r="A429" s="3"/>
      <c r="B429" s="4"/>
      <c r="C429" s="16"/>
      <c r="D429" s="17"/>
      <c r="E429" s="18"/>
      <c r="F429" s="3"/>
      <c r="G429" s="13"/>
      <c r="H429" s="14"/>
      <c r="I429" s="14"/>
      <c r="J429" s="3"/>
      <c r="K429" s="3"/>
      <c r="L429" s="3"/>
      <c r="M429" s="3"/>
      <c r="N429" s="3"/>
      <c r="O429" s="3"/>
      <c r="P429" s="3"/>
      <c r="Q429" s="3"/>
      <c r="R429" s="3"/>
      <c r="S429" s="3"/>
      <c r="T429" s="3"/>
      <c r="U429" s="3"/>
      <c r="V429" s="3"/>
      <c r="W429" s="3"/>
      <c r="X429" s="3"/>
      <c r="Y429" s="3"/>
      <c r="Z429" s="3"/>
      <c r="AA429" s="3"/>
      <c r="AB429" s="3"/>
      <c r="AC429" s="3"/>
      <c r="AD429" s="3"/>
      <c r="AE429" s="3"/>
      <c r="AF429" s="3"/>
    </row>
    <row r="430" spans="1:32" x14ac:dyDescent="0.2">
      <c r="A430" s="3"/>
      <c r="B430" s="4"/>
      <c r="C430" s="16"/>
      <c r="D430" s="17"/>
      <c r="E430" s="18"/>
      <c r="F430" s="3"/>
      <c r="G430" s="13"/>
      <c r="H430" s="14"/>
      <c r="I430" s="14"/>
      <c r="J430" s="3"/>
      <c r="K430" s="3"/>
      <c r="L430" s="3"/>
      <c r="M430" s="3"/>
      <c r="N430" s="3"/>
      <c r="O430" s="3"/>
      <c r="P430" s="3"/>
      <c r="Q430" s="3"/>
      <c r="R430" s="3"/>
      <c r="S430" s="3"/>
      <c r="T430" s="3"/>
      <c r="U430" s="3"/>
      <c r="V430" s="3"/>
      <c r="W430" s="3"/>
      <c r="X430" s="3"/>
      <c r="Y430" s="3"/>
      <c r="Z430" s="3"/>
      <c r="AA430" s="3"/>
      <c r="AB430" s="3"/>
      <c r="AC430" s="3"/>
      <c r="AD430" s="3"/>
      <c r="AE430" s="3"/>
      <c r="AF430" s="3"/>
    </row>
    <row r="431" spans="1:32" x14ac:dyDescent="0.2">
      <c r="A431" s="3"/>
      <c r="B431" s="4"/>
      <c r="C431" s="16"/>
      <c r="D431" s="17"/>
      <c r="E431" s="18"/>
      <c r="F431" s="3"/>
      <c r="G431" s="13"/>
      <c r="H431" s="14"/>
      <c r="I431" s="14"/>
      <c r="J431" s="3"/>
      <c r="K431" s="3"/>
      <c r="L431" s="3"/>
      <c r="M431" s="3"/>
      <c r="N431" s="3"/>
      <c r="O431" s="3"/>
      <c r="P431" s="3"/>
      <c r="Q431" s="3"/>
      <c r="R431" s="3"/>
      <c r="S431" s="3"/>
      <c r="T431" s="3"/>
      <c r="U431" s="3"/>
      <c r="V431" s="3"/>
      <c r="W431" s="3"/>
      <c r="X431" s="3"/>
      <c r="Y431" s="3"/>
      <c r="Z431" s="3"/>
      <c r="AA431" s="3"/>
      <c r="AB431" s="3"/>
      <c r="AC431" s="3"/>
      <c r="AD431" s="3"/>
      <c r="AE431" s="3"/>
      <c r="AF431" s="3"/>
    </row>
    <row r="432" spans="1:32" x14ac:dyDescent="0.2">
      <c r="A432" s="3"/>
      <c r="B432" s="4"/>
      <c r="C432" s="16"/>
      <c r="D432" s="17"/>
      <c r="E432" s="18"/>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row>
    <row r="433" spans="1:32" x14ac:dyDescent="0.2">
      <c r="A433" s="3"/>
      <c r="B433" s="4"/>
      <c r="C433" s="16"/>
      <c r="D433" s="17"/>
      <c r="E433" s="18"/>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row>
    <row r="434" spans="1:32" x14ac:dyDescent="0.2">
      <c r="A434" s="3"/>
      <c r="B434" s="4"/>
      <c r="C434" s="16"/>
      <c r="D434" s="17"/>
      <c r="E434" s="18"/>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row>
    <row r="435" spans="1:32" x14ac:dyDescent="0.2">
      <c r="A435" s="3"/>
      <c r="B435" s="4"/>
      <c r="C435" s="16"/>
      <c r="D435" s="17"/>
      <c r="E435" s="18"/>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row>
    <row r="436" spans="1:32" x14ac:dyDescent="0.2">
      <c r="A436" s="3"/>
      <c r="B436" s="4"/>
      <c r="C436" s="16"/>
      <c r="D436" s="17"/>
      <c r="E436" s="18"/>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row>
    <row r="437" spans="1:32" x14ac:dyDescent="0.2">
      <c r="A437" s="3"/>
      <c r="B437" s="4"/>
      <c r="C437" s="16"/>
      <c r="D437" s="17"/>
      <c r="E437" s="18"/>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row>
    <row r="438" spans="1:32" x14ac:dyDescent="0.2">
      <c r="A438" s="3"/>
      <c r="B438" s="4"/>
      <c r="C438" s="16"/>
      <c r="D438" s="17"/>
      <c r="E438" s="18"/>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row>
    <row r="439" spans="1:32" x14ac:dyDescent="0.2">
      <c r="A439" s="3"/>
      <c r="B439" s="4"/>
      <c r="C439" s="16"/>
      <c r="D439" s="17"/>
      <c r="E439" s="18"/>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row>
    <row r="440" spans="1:32" x14ac:dyDescent="0.2">
      <c r="A440" s="3"/>
      <c r="B440" s="4"/>
      <c r="C440" s="16"/>
      <c r="D440" s="17"/>
      <c r="E440" s="18"/>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row>
    <row r="441" spans="1:32" x14ac:dyDescent="0.2">
      <c r="A441" s="3"/>
      <c r="B441" s="4"/>
      <c r="C441" s="16"/>
      <c r="D441" s="17"/>
      <c r="E441" s="19"/>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row>
    <row r="442" spans="1:32" x14ac:dyDescent="0.2">
      <c r="A442" s="3"/>
      <c r="B442" s="4"/>
      <c r="C442" s="16"/>
      <c r="D442" s="17"/>
      <c r="E442" s="19"/>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row>
    <row r="443" spans="1:32" x14ac:dyDescent="0.2">
      <c r="A443" s="3"/>
      <c r="B443" s="4"/>
      <c r="C443" s="16"/>
      <c r="D443" s="17"/>
      <c r="E443" s="19"/>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row>
    <row r="444" spans="1:32" x14ac:dyDescent="0.2">
      <c r="A444" s="3"/>
      <c r="B444" s="4"/>
      <c r="C444" s="16"/>
      <c r="D444" s="17"/>
      <c r="E444" s="19"/>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row>
    <row r="445" spans="1:32" x14ac:dyDescent="0.2">
      <c r="A445" s="3"/>
      <c r="B445" s="4"/>
      <c r="C445" s="16"/>
      <c r="D445" s="17"/>
      <c r="E445" s="19"/>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row>
    <row r="446" spans="1:32" x14ac:dyDescent="0.2">
      <c r="A446" s="3"/>
      <c r="B446" s="4"/>
      <c r="C446" s="16"/>
      <c r="D446" s="17"/>
      <c r="E446" s="19"/>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row>
    <row r="447" spans="1:32" x14ac:dyDescent="0.2">
      <c r="A447" s="3"/>
      <c r="B447" s="4"/>
      <c r="C447" s="16"/>
      <c r="D447" s="17"/>
      <c r="E447" s="19"/>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row>
    <row r="448" spans="1:32" x14ac:dyDescent="0.2">
      <c r="A448" s="3"/>
      <c r="B448" s="4"/>
      <c r="C448" s="16"/>
      <c r="D448" s="17"/>
      <c r="E448" s="19"/>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row>
    <row r="449" spans="1:32" x14ac:dyDescent="0.2">
      <c r="A449" s="3"/>
      <c r="B449" s="4"/>
      <c r="C449" s="4"/>
      <c r="D449" s="13"/>
      <c r="E449" s="14"/>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row>
    <row r="450" spans="1:32" x14ac:dyDescent="0.2">
      <c r="A450" s="3"/>
      <c r="B450" s="4"/>
      <c r="C450" s="4"/>
      <c r="D450" s="13"/>
      <c r="E450" s="14"/>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row>
    <row r="451" spans="1:32" x14ac:dyDescent="0.2">
      <c r="A451" s="3"/>
      <c r="B451" s="4"/>
      <c r="C451" s="4"/>
      <c r="D451" s="13"/>
      <c r="E451" s="14"/>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row>
    <row r="452" spans="1:32" x14ac:dyDescent="0.2">
      <c r="A452" s="3"/>
      <c r="B452" s="4"/>
      <c r="C452" s="4"/>
      <c r="D452" s="13"/>
      <c r="E452" s="14"/>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row>
    <row r="453" spans="1:32" x14ac:dyDescent="0.2">
      <c r="A453" s="3"/>
      <c r="B453" s="4"/>
      <c r="C453" s="4"/>
      <c r="D453" s="20"/>
      <c r="E453" s="21"/>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row>
    <row r="454" spans="1:32" x14ac:dyDescent="0.2">
      <c r="A454" s="3"/>
      <c r="B454" s="4"/>
      <c r="C454" s="4"/>
      <c r="D454" s="20"/>
      <c r="E454" s="21"/>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row>
    <row r="455" spans="1:32" x14ac:dyDescent="0.2">
      <c r="A455" s="3"/>
      <c r="B455" s="4"/>
      <c r="C455" s="4"/>
      <c r="D455" s="22"/>
      <c r="E455" s="2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row>
    <row r="456" spans="1:32" x14ac:dyDescent="0.2">
      <c r="A456" s="3"/>
      <c r="B456" s="4"/>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row>
  </sheetData>
  <mergeCells count="7">
    <mergeCell ref="B13:J13"/>
    <mergeCell ref="G3:J3"/>
    <mergeCell ref="B9:J9"/>
    <mergeCell ref="B10:J10"/>
    <mergeCell ref="B11:J11"/>
    <mergeCell ref="B12:J12"/>
    <mergeCell ref="B5:H5"/>
  </mergeCells>
  <phoneticPr fontId="4" type="noConversion"/>
  <hyperlinks>
    <hyperlink ref="J8" r:id="rId1" xr:uid="{00000000-0004-0000-0000-000000000000}"/>
  </hyperlinks>
  <printOptions horizontalCentered="1" verticalCentered="1"/>
  <pageMargins left="0.74803149606299213" right="0.62992125984251968" top="0.98425196850393704" bottom="0.98425196850393704" header="0.51181102362204722" footer="0.51181102362204722"/>
  <pageSetup paperSize="9" scale="98" orientation="landscape" horizontalDpi="4294967293" verticalDpi="12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628"/>
  <sheetViews>
    <sheetView showGridLines="0" tabSelected="1" zoomScaleNormal="100" workbookViewId="0">
      <pane xSplit="1" ySplit="12" topLeftCell="B13" activePane="bottomRight" state="frozen"/>
      <selection pane="topRight" activeCell="B1" sqref="B1"/>
      <selection pane="bottomLeft" activeCell="A13" sqref="A13"/>
      <selection pane="bottomRight" activeCell="B13" sqref="B13"/>
    </sheetView>
  </sheetViews>
  <sheetFormatPr defaultRowHeight="12.75" x14ac:dyDescent="0.2"/>
  <cols>
    <col min="1" max="1" width="2.7109375" customWidth="1"/>
    <col min="2" max="2" width="9.42578125" style="1" customWidth="1"/>
    <col min="3" max="3" width="12.28515625" customWidth="1"/>
    <col min="4" max="4" width="9.7109375" customWidth="1"/>
    <col min="5" max="5" width="9.42578125" customWidth="1"/>
    <col min="7" max="7" width="9.42578125" bestFit="1" customWidth="1"/>
    <col min="8" max="8" width="7.28515625" customWidth="1"/>
    <col min="9" max="9" width="31" customWidth="1"/>
    <col min="10" max="10" width="15" customWidth="1"/>
  </cols>
  <sheetData>
    <row r="1" spans="1:17" ht="41.25" customHeight="1" x14ac:dyDescent="0.2">
      <c r="A1" s="3"/>
      <c r="B1" s="4"/>
      <c r="C1" s="3"/>
      <c r="D1" s="3"/>
      <c r="E1" s="3"/>
      <c r="F1" s="3"/>
      <c r="G1" s="3"/>
      <c r="H1" s="3"/>
      <c r="I1" s="10"/>
      <c r="J1" s="10"/>
      <c r="K1" s="10"/>
      <c r="L1" s="3"/>
      <c r="M1" s="3"/>
      <c r="N1" s="3"/>
      <c r="O1" s="3"/>
    </row>
    <row r="2" spans="1:17" ht="12" customHeight="1" x14ac:dyDescent="0.2">
      <c r="A2" s="3"/>
      <c r="B2" s="4"/>
      <c r="C2" s="3"/>
      <c r="D2" s="3"/>
      <c r="E2" s="3"/>
      <c r="F2" s="3"/>
      <c r="G2" s="3"/>
      <c r="H2" s="3"/>
      <c r="I2" s="3"/>
      <c r="J2" s="3"/>
      <c r="K2" s="3"/>
      <c r="L2" s="3"/>
      <c r="M2" s="3"/>
      <c r="N2" s="3"/>
      <c r="O2" s="3"/>
    </row>
    <row r="3" spans="1:17" ht="12" customHeight="1" x14ac:dyDescent="0.2">
      <c r="A3" s="3"/>
      <c r="B3" s="4"/>
      <c r="C3" s="3"/>
      <c r="D3" s="3"/>
      <c r="E3" s="3"/>
      <c r="F3" s="3"/>
      <c r="G3" s="3"/>
      <c r="H3" s="3"/>
      <c r="I3" s="3"/>
      <c r="J3" s="3"/>
      <c r="K3" s="3"/>
      <c r="L3" s="3"/>
      <c r="M3" s="12" t="str">
        <f>'EXPLANATORY TEXT'!$G$3</f>
        <v>14th July 2020</v>
      </c>
      <c r="N3" s="3"/>
      <c r="O3" s="3"/>
    </row>
    <row r="4" spans="1:17" ht="12" customHeight="1" x14ac:dyDescent="0.2">
      <c r="A4" s="3"/>
      <c r="B4" s="4"/>
      <c r="C4" s="3"/>
      <c r="D4" s="3"/>
      <c r="E4" s="3"/>
      <c r="F4" s="3"/>
      <c r="G4" s="3"/>
      <c r="H4" s="3"/>
      <c r="I4" s="3"/>
      <c r="J4" s="3"/>
      <c r="K4" s="3"/>
      <c r="L4" s="3"/>
      <c r="M4" s="3"/>
      <c r="N4" s="3"/>
      <c r="O4" s="3"/>
    </row>
    <row r="5" spans="1:17" ht="15" customHeight="1" x14ac:dyDescent="0.25">
      <c r="A5" s="3"/>
      <c r="B5" s="81" t="s">
        <v>15</v>
      </c>
      <c r="C5" s="82"/>
      <c r="D5" s="82"/>
      <c r="E5" s="82"/>
      <c r="F5" s="82"/>
      <c r="G5" s="82"/>
      <c r="H5" s="82"/>
      <c r="I5" s="82"/>
      <c r="J5" s="5"/>
      <c r="K5" s="3"/>
      <c r="L5" s="3"/>
      <c r="M5" s="6" t="str">
        <f>'EXPLANATORY TEXT'!$J$5</f>
        <v>MAY 2020</v>
      </c>
      <c r="N5" s="3"/>
      <c r="O5" s="3"/>
    </row>
    <row r="6" spans="1:17" ht="15.75" customHeight="1" x14ac:dyDescent="0.25">
      <c r="A6" s="3"/>
      <c r="B6" s="7" t="s">
        <v>7</v>
      </c>
      <c r="C6" s="3"/>
      <c r="D6" s="3"/>
      <c r="E6" s="3"/>
      <c r="F6" s="3"/>
      <c r="G6" s="3"/>
      <c r="H6" s="3"/>
      <c r="I6" s="8"/>
      <c r="J6" s="8"/>
      <c r="K6" s="3"/>
      <c r="L6" s="3"/>
      <c r="M6" s="9" t="s">
        <v>4</v>
      </c>
      <c r="N6" s="3"/>
      <c r="O6" s="3"/>
    </row>
    <row r="7" spans="1:17" ht="14.25" customHeight="1" x14ac:dyDescent="0.25">
      <c r="A7" s="3"/>
      <c r="B7" s="7" t="s">
        <v>16</v>
      </c>
      <c r="C7" s="3"/>
      <c r="D7" s="3"/>
      <c r="E7" s="3"/>
      <c r="F7" s="3"/>
      <c r="G7" s="3"/>
      <c r="H7" s="3"/>
      <c r="I7" s="8"/>
      <c r="J7" s="8"/>
      <c r="K7" s="3"/>
      <c r="L7" s="3"/>
      <c r="M7" s="54" t="s">
        <v>8</v>
      </c>
      <c r="N7" s="3"/>
      <c r="O7" s="3"/>
    </row>
    <row r="8" spans="1:17" ht="15.75" customHeight="1" x14ac:dyDescent="0.25">
      <c r="A8" s="3"/>
      <c r="B8" s="7" t="s">
        <v>17</v>
      </c>
      <c r="C8" s="3"/>
      <c r="D8" s="3"/>
      <c r="E8" s="3"/>
      <c r="F8" s="3"/>
      <c r="G8" s="3"/>
      <c r="H8" s="3"/>
      <c r="I8" s="8"/>
      <c r="J8" s="8"/>
      <c r="K8" s="3"/>
      <c r="L8" s="3"/>
      <c r="M8" s="39" t="s">
        <v>5</v>
      </c>
      <c r="N8" s="3"/>
      <c r="O8" s="6"/>
    </row>
    <row r="9" spans="1:17" ht="15" customHeight="1" x14ac:dyDescent="0.25">
      <c r="A9" s="3"/>
      <c r="B9" s="7" t="s">
        <v>6</v>
      </c>
    </row>
    <row r="10" spans="1:17" ht="12.75" customHeight="1" x14ac:dyDescent="0.2">
      <c r="A10" s="11"/>
    </row>
    <row r="11" spans="1:17" ht="12.75" customHeight="1" x14ac:dyDescent="0.2">
      <c r="A11" s="3"/>
      <c r="B11" s="24"/>
      <c r="C11" s="25"/>
      <c r="D11" s="25"/>
      <c r="E11" s="26" t="s">
        <v>0</v>
      </c>
      <c r="F11" s="3"/>
      <c r="G11" s="3"/>
      <c r="H11" s="3"/>
      <c r="I11" s="3"/>
      <c r="J11" s="3"/>
      <c r="K11" s="3"/>
      <c r="L11" s="3"/>
      <c r="M11" s="3"/>
      <c r="N11" s="3"/>
      <c r="O11" s="3"/>
    </row>
    <row r="12" spans="1:17" ht="12.75" customHeight="1" x14ac:dyDescent="0.2">
      <c r="A12" s="3"/>
      <c r="B12" s="27"/>
      <c r="C12" s="36" t="s">
        <v>12</v>
      </c>
      <c r="D12" s="36" t="s">
        <v>3</v>
      </c>
      <c r="E12" s="28" t="s">
        <v>2</v>
      </c>
      <c r="F12" s="11"/>
      <c r="G12" s="11"/>
      <c r="H12" s="11"/>
      <c r="I12" s="11"/>
      <c r="J12" s="3"/>
      <c r="K12" s="3"/>
      <c r="L12" s="3"/>
      <c r="M12" s="3"/>
      <c r="N12" s="3"/>
      <c r="O12" s="3"/>
    </row>
    <row r="13" spans="1:17" ht="12.75" customHeight="1" x14ac:dyDescent="0.2">
      <c r="A13" s="3"/>
      <c r="B13" s="29">
        <v>25934</v>
      </c>
      <c r="C13" s="42">
        <f>C14/(1+E14/100)</f>
        <v>5721.6370401971035</v>
      </c>
      <c r="D13" s="37">
        <v>5.878855234538003</v>
      </c>
      <c r="E13" s="43">
        <v>1.0138231400497375</v>
      </c>
      <c r="F13" s="56"/>
      <c r="G13" s="3"/>
      <c r="H13" s="3"/>
      <c r="I13" s="3"/>
      <c r="J13" s="3"/>
      <c r="K13" s="3"/>
      <c r="L13" s="3"/>
      <c r="M13" s="3"/>
      <c r="N13" s="3"/>
      <c r="O13" s="3"/>
    </row>
    <row r="14" spans="1:17" ht="12.75" customHeight="1" x14ac:dyDescent="0.2">
      <c r="A14" s="3"/>
      <c r="B14" s="30">
        <v>25965</v>
      </c>
      <c r="C14" s="32">
        <f t="shared" ref="C14:C76" si="0">C15/(1+E15/100)</f>
        <v>5762.2956023632214</v>
      </c>
      <c r="D14" s="38">
        <v>5.9206310059369578</v>
      </c>
      <c r="E14" s="33">
        <v>0.71061065007222624</v>
      </c>
      <c r="F14" s="56"/>
      <c r="G14" s="3"/>
      <c r="H14" s="3"/>
      <c r="I14" s="3"/>
      <c r="J14" s="3"/>
      <c r="K14" s="3"/>
      <c r="L14" s="3"/>
      <c r="M14" s="3"/>
      <c r="N14" s="3"/>
      <c r="O14" s="3"/>
      <c r="Q14" s="40"/>
    </row>
    <row r="15" spans="1:17" ht="12.75" customHeight="1" x14ac:dyDescent="0.2">
      <c r="A15" s="3"/>
      <c r="B15" s="31">
        <v>25993</v>
      </c>
      <c r="C15" s="34">
        <f t="shared" si="0"/>
        <v>5803.2946457534317</v>
      </c>
      <c r="D15" s="37">
        <v>5.9627566142466533</v>
      </c>
      <c r="E15" s="35">
        <v>0.71150538291364285</v>
      </c>
      <c r="F15" s="56"/>
      <c r="G15" s="3"/>
      <c r="H15" s="3"/>
      <c r="I15" s="3"/>
      <c r="J15" s="3"/>
      <c r="K15" s="3"/>
      <c r="L15" s="3"/>
      <c r="M15" s="3"/>
      <c r="N15" s="3"/>
      <c r="O15" s="3"/>
      <c r="Q15" s="40"/>
    </row>
    <row r="16" spans="1:17" x14ac:dyDescent="0.2">
      <c r="A16" s="3"/>
      <c r="B16" s="30">
        <v>26024</v>
      </c>
      <c r="C16" s="32">
        <f t="shared" si="0"/>
        <v>5856.5996832451565</v>
      </c>
      <c r="D16" s="38">
        <v>6.0175263587243064</v>
      </c>
      <c r="E16" s="33">
        <v>0.91853060624332272</v>
      </c>
      <c r="F16" s="56"/>
      <c r="G16" s="3"/>
      <c r="H16" s="9"/>
      <c r="I16" s="10"/>
      <c r="J16" s="3"/>
      <c r="K16" s="3"/>
      <c r="L16" s="3"/>
      <c r="M16" s="3"/>
      <c r="N16" s="3"/>
      <c r="O16" s="3"/>
      <c r="Q16" s="40"/>
    </row>
    <row r="17" spans="1:17" s="2" customFormat="1" x14ac:dyDescent="0.2">
      <c r="A17" s="3"/>
      <c r="B17" s="31">
        <v>26054</v>
      </c>
      <c r="C17" s="34">
        <f t="shared" si="0"/>
        <v>5945.058628932049</v>
      </c>
      <c r="D17" s="37">
        <v>6.1084159646604403</v>
      </c>
      <c r="E17" s="35">
        <v>1.5104147538026211</v>
      </c>
      <c r="F17" s="56"/>
      <c r="G17" s="3"/>
      <c r="H17" s="3"/>
      <c r="I17" s="10"/>
      <c r="J17" s="3"/>
      <c r="K17" s="3"/>
      <c r="L17" s="3"/>
      <c r="M17" s="3"/>
      <c r="N17" s="3"/>
      <c r="O17" s="3"/>
      <c r="P17"/>
      <c r="Q17" s="40"/>
    </row>
    <row r="18" spans="1:17" x14ac:dyDescent="0.2">
      <c r="A18" s="3"/>
      <c r="B18" s="30">
        <v>26085</v>
      </c>
      <c r="C18" s="32">
        <f t="shared" si="0"/>
        <v>6037.2387250272868</v>
      </c>
      <c r="D18" s="38">
        <v>6.203128970159133</v>
      </c>
      <c r="E18" s="33">
        <v>1.5505330031000426</v>
      </c>
      <c r="F18" s="56"/>
      <c r="G18" s="15"/>
      <c r="H18" s="15"/>
      <c r="I18" s="15"/>
      <c r="J18" s="3"/>
      <c r="K18" s="3"/>
      <c r="L18" s="3"/>
      <c r="M18" s="3"/>
      <c r="N18" s="3"/>
      <c r="O18" s="3"/>
      <c r="Q18" s="40"/>
    </row>
    <row r="19" spans="1:17" x14ac:dyDescent="0.2">
      <c r="A19" s="3"/>
      <c r="B19" s="31">
        <v>26115</v>
      </c>
      <c r="C19" s="34">
        <f t="shared" si="0"/>
        <v>6150.5929922710029</v>
      </c>
      <c r="D19" s="37">
        <v>6.319597967171914</v>
      </c>
      <c r="E19" s="35">
        <v>1.8775846443475501</v>
      </c>
      <c r="F19" s="56"/>
      <c r="G19" s="3"/>
      <c r="H19" s="3"/>
      <c r="I19" s="9"/>
      <c r="J19" s="11"/>
      <c r="K19" s="11"/>
      <c r="L19" s="11"/>
      <c r="M19" s="11"/>
      <c r="N19" s="11"/>
      <c r="O19" s="11"/>
      <c r="Q19" s="40"/>
    </row>
    <row r="20" spans="1:17" x14ac:dyDescent="0.2">
      <c r="A20" s="3"/>
      <c r="B20" s="30">
        <v>26146</v>
      </c>
      <c r="C20" s="32">
        <f t="shared" si="0"/>
        <v>6273.935261778418</v>
      </c>
      <c r="D20" s="38">
        <v>6.4463294151192816</v>
      </c>
      <c r="E20" s="33">
        <v>2.0053719968531567</v>
      </c>
      <c r="F20" s="56"/>
      <c r="G20" s="3"/>
      <c r="H20" s="3"/>
      <c r="I20" s="3"/>
      <c r="J20" s="3"/>
      <c r="K20" s="3"/>
      <c r="L20" s="3"/>
      <c r="M20" s="3"/>
      <c r="N20" s="3"/>
      <c r="O20" s="3"/>
      <c r="Q20" s="40"/>
    </row>
    <row r="21" spans="1:17" x14ac:dyDescent="0.2">
      <c r="A21" s="3"/>
      <c r="B21" s="31">
        <v>26177</v>
      </c>
      <c r="C21" s="34">
        <f t="shared" si="0"/>
        <v>6396.2931703533804</v>
      </c>
      <c r="D21" s="37">
        <v>6.5720494540276322</v>
      </c>
      <c r="E21" s="35">
        <v>1.9502577484403076</v>
      </c>
      <c r="F21" s="56"/>
      <c r="G21" s="3"/>
      <c r="H21" s="3"/>
      <c r="I21" s="3"/>
      <c r="J21" s="3"/>
      <c r="K21" s="3"/>
      <c r="L21" s="3"/>
      <c r="M21" s="3"/>
      <c r="N21" s="3"/>
      <c r="O21" s="3"/>
      <c r="Q21" s="40"/>
    </row>
    <row r="22" spans="1:17" x14ac:dyDescent="0.2">
      <c r="A22" s="3"/>
      <c r="B22" s="30">
        <v>26207</v>
      </c>
      <c r="C22" s="32">
        <f t="shared" si="0"/>
        <v>6523.4103633193954</v>
      </c>
      <c r="D22" s="38">
        <v>6.7026595521547749</v>
      </c>
      <c r="E22" s="33">
        <v>1.9873572017492762</v>
      </c>
      <c r="F22" s="56"/>
      <c r="G22" s="3"/>
      <c r="H22" s="3"/>
      <c r="I22" s="3"/>
      <c r="J22" s="3"/>
      <c r="K22" s="3"/>
      <c r="L22" s="3"/>
      <c r="M22" s="3"/>
      <c r="N22" s="3"/>
      <c r="O22" s="3"/>
      <c r="Q22" s="40"/>
    </row>
    <row r="23" spans="1:17" x14ac:dyDescent="0.2">
      <c r="A23" s="3"/>
      <c r="B23" s="31">
        <v>26238</v>
      </c>
      <c r="C23" s="34">
        <f t="shared" si="0"/>
        <v>6660.6354628596173</v>
      </c>
      <c r="D23" s="37">
        <v>6.8436553002377822</v>
      </c>
      <c r="E23" s="35">
        <v>2.103579138786472</v>
      </c>
      <c r="F23" s="56"/>
      <c r="G23" s="3"/>
      <c r="H23" s="3"/>
      <c r="I23" s="3"/>
      <c r="J23" s="3"/>
      <c r="K23" s="3"/>
      <c r="L23" s="3"/>
      <c r="M23" s="3"/>
      <c r="N23" s="3"/>
      <c r="O23" s="3"/>
      <c r="Q23" s="40"/>
    </row>
    <row r="24" spans="1:17" x14ac:dyDescent="0.2">
      <c r="A24" s="3"/>
      <c r="B24" s="30">
        <v>26268</v>
      </c>
      <c r="C24" s="32">
        <f t="shared" si="0"/>
        <v>6827.7301969622467</v>
      </c>
      <c r="D24" s="38">
        <v>7.0153414357513935</v>
      </c>
      <c r="E24" s="33">
        <v>2.5086905751615802</v>
      </c>
      <c r="F24" s="56"/>
      <c r="G24" s="3"/>
      <c r="H24" s="3"/>
      <c r="I24" s="3"/>
      <c r="J24" s="16"/>
      <c r="K24" s="3"/>
      <c r="L24" s="3"/>
      <c r="M24" s="3"/>
      <c r="N24" s="3"/>
      <c r="O24" s="3"/>
      <c r="Q24" s="40"/>
    </row>
    <row r="25" spans="1:17" x14ac:dyDescent="0.2">
      <c r="A25" s="3"/>
      <c r="B25" s="31">
        <v>26299</v>
      </c>
      <c r="C25" s="34">
        <f t="shared" si="0"/>
        <v>6943.7092293816077</v>
      </c>
      <c r="D25" s="37">
        <v>7.1345073208023129</v>
      </c>
      <c r="E25" s="35">
        <v>1.6986469745239958</v>
      </c>
      <c r="F25" s="56"/>
      <c r="G25" s="3"/>
      <c r="H25" s="3"/>
      <c r="I25" s="3"/>
      <c r="J25" s="3"/>
      <c r="K25" s="3"/>
      <c r="L25" s="3"/>
      <c r="M25" s="3"/>
      <c r="N25" s="3"/>
      <c r="O25" s="3"/>
      <c r="Q25" s="40"/>
    </row>
    <row r="26" spans="1:17" x14ac:dyDescent="0.2">
      <c r="A26" s="3"/>
      <c r="B26" s="30">
        <v>26330</v>
      </c>
      <c r="C26" s="32">
        <f t="shared" si="0"/>
        <v>7019.6422602602806</v>
      </c>
      <c r="D26" s="38">
        <v>7.2125268269190537</v>
      </c>
      <c r="E26" s="33">
        <v>1.0935514200014325</v>
      </c>
      <c r="F26" s="56"/>
      <c r="G26" s="3"/>
      <c r="H26" s="3"/>
      <c r="I26" s="3"/>
      <c r="J26" s="3"/>
      <c r="K26" s="3"/>
      <c r="L26" s="3"/>
      <c r="M26" s="3"/>
      <c r="N26" s="3"/>
      <c r="O26" s="3"/>
      <c r="Q26" s="40"/>
    </row>
    <row r="27" spans="1:17" x14ac:dyDescent="0.2">
      <c r="A27" s="3"/>
      <c r="B27" s="31">
        <v>26359</v>
      </c>
      <c r="C27" s="34">
        <f t="shared" si="0"/>
        <v>7192.4849943601603</v>
      </c>
      <c r="D27" s="37">
        <v>7.3901189050212199</v>
      </c>
      <c r="E27" s="35">
        <v>2.4622726870054237</v>
      </c>
      <c r="F27" s="56"/>
      <c r="G27" s="3"/>
      <c r="H27" s="3"/>
      <c r="I27" s="3"/>
      <c r="J27" s="3"/>
      <c r="K27" s="3"/>
      <c r="L27" s="3"/>
      <c r="M27" s="3"/>
      <c r="N27" s="3"/>
      <c r="O27" s="3"/>
      <c r="Q27" s="40"/>
    </row>
    <row r="28" spans="1:17" x14ac:dyDescent="0.2">
      <c r="A28" s="3"/>
      <c r="B28" s="30">
        <v>26390</v>
      </c>
      <c r="C28" s="32">
        <f t="shared" si="0"/>
        <v>7434.1822780902212</v>
      </c>
      <c r="D28" s="38">
        <v>7.6384575066570104</v>
      </c>
      <c r="E28" s="33">
        <v>3.360414153377917</v>
      </c>
      <c r="F28" s="56"/>
      <c r="G28" s="3"/>
      <c r="H28" s="3"/>
      <c r="I28" s="3"/>
      <c r="J28" s="3"/>
      <c r="K28" s="3"/>
      <c r="L28" s="3"/>
      <c r="M28" s="3"/>
      <c r="N28" s="3"/>
      <c r="O28" s="3"/>
      <c r="Q28" s="40"/>
    </row>
    <row r="29" spans="1:17" x14ac:dyDescent="0.2">
      <c r="A29" s="3"/>
      <c r="B29" s="31">
        <v>26420</v>
      </c>
      <c r="C29" s="34">
        <f t="shared" si="0"/>
        <v>7783.3999884236346</v>
      </c>
      <c r="D29" s="37">
        <v>7.9972709633589485</v>
      </c>
      <c r="E29" s="35">
        <v>4.6974596165420479</v>
      </c>
      <c r="F29" s="56"/>
      <c r="G29" s="3"/>
      <c r="H29" s="3"/>
      <c r="I29" s="3"/>
      <c r="J29" s="3"/>
      <c r="K29" s="3"/>
      <c r="L29" s="3"/>
      <c r="M29" s="3"/>
      <c r="N29" s="3"/>
      <c r="O29" s="3"/>
      <c r="Q29" s="40"/>
    </row>
    <row r="30" spans="1:17" x14ac:dyDescent="0.2">
      <c r="A30" s="3"/>
      <c r="B30" s="30">
        <v>26451</v>
      </c>
      <c r="C30" s="32">
        <f t="shared" si="0"/>
        <v>8089.8414170177148</v>
      </c>
      <c r="D30" s="38">
        <v>8.3121327387412531</v>
      </c>
      <c r="E30" s="33">
        <v>3.9371152587539484</v>
      </c>
      <c r="F30" s="56"/>
      <c r="G30" s="3"/>
      <c r="H30" s="3"/>
      <c r="I30" s="3"/>
      <c r="J30" s="3"/>
      <c r="K30" s="3"/>
      <c r="L30" s="3"/>
      <c r="M30" s="3"/>
      <c r="N30" s="3"/>
      <c r="O30" s="3"/>
      <c r="Q30" s="40"/>
    </row>
    <row r="31" spans="1:17" x14ac:dyDescent="0.2">
      <c r="A31" s="3"/>
      <c r="B31" s="31">
        <v>26481</v>
      </c>
      <c r="C31" s="34">
        <f t="shared" si="0"/>
        <v>8442.1695355852553</v>
      </c>
      <c r="D31" s="37">
        <v>8.6741420709592845</v>
      </c>
      <c r="E31" s="35">
        <v>4.3551919055716724</v>
      </c>
      <c r="F31" s="56"/>
      <c r="G31" s="3"/>
      <c r="H31" s="3"/>
      <c r="I31" s="3"/>
      <c r="J31" s="3"/>
      <c r="K31" s="3"/>
      <c r="L31" s="3"/>
      <c r="M31" s="3"/>
      <c r="N31" s="3"/>
      <c r="O31" s="3"/>
      <c r="Q31" s="40"/>
    </row>
    <row r="32" spans="1:17" x14ac:dyDescent="0.2">
      <c r="A32" s="3"/>
      <c r="B32" s="30">
        <v>26512</v>
      </c>
      <c r="C32" s="32">
        <f t="shared" si="0"/>
        <v>8782.0473806761347</v>
      </c>
      <c r="D32" s="38">
        <v>9.0233590231494532</v>
      </c>
      <c r="E32" s="33">
        <v>4.0259537984665315</v>
      </c>
      <c r="F32" s="56"/>
      <c r="G32" s="3"/>
      <c r="H32" s="3"/>
      <c r="I32" s="3"/>
      <c r="J32" s="3"/>
      <c r="K32" s="3"/>
      <c r="L32" s="3"/>
      <c r="M32" s="3"/>
      <c r="N32" s="3"/>
      <c r="O32" s="3"/>
      <c r="Q32" s="40"/>
    </row>
    <row r="33" spans="1:17" x14ac:dyDescent="0.2">
      <c r="A33" s="3"/>
      <c r="B33" s="31">
        <v>26543</v>
      </c>
      <c r="C33" s="34">
        <f t="shared" si="0"/>
        <v>9082.1566563645338</v>
      </c>
      <c r="D33" s="37">
        <v>9.3317146517779648</v>
      </c>
      <c r="E33" s="35">
        <v>3.4173042193868639</v>
      </c>
      <c r="F33" s="56"/>
      <c r="G33" s="3"/>
      <c r="H33" s="3"/>
      <c r="I33" s="3"/>
      <c r="J33" s="3"/>
      <c r="K33" s="3"/>
      <c r="L33" s="3"/>
      <c r="M33" s="3"/>
      <c r="N33" s="3"/>
      <c r="O33" s="3"/>
      <c r="Q33" s="40"/>
    </row>
    <row r="34" spans="1:17" x14ac:dyDescent="0.2">
      <c r="A34" s="3"/>
      <c r="B34" s="30">
        <v>26573</v>
      </c>
      <c r="C34" s="32">
        <f t="shared" si="0"/>
        <v>9362.6285906174944</v>
      </c>
      <c r="D34" s="38">
        <v>9.6198933473575803</v>
      </c>
      <c r="E34" s="33">
        <v>3.0881644620874624</v>
      </c>
      <c r="F34" s="56"/>
      <c r="G34" s="3"/>
      <c r="H34" s="3"/>
      <c r="I34" s="3"/>
      <c r="J34" s="3"/>
      <c r="K34" s="3"/>
      <c r="L34" s="3"/>
      <c r="M34" s="3"/>
      <c r="N34" s="3"/>
      <c r="O34" s="3"/>
      <c r="Q34" s="40"/>
    </row>
    <row r="35" spans="1:17" x14ac:dyDescent="0.2">
      <c r="A35" s="3"/>
      <c r="B35" s="31">
        <v>26604</v>
      </c>
      <c r="C35" s="34">
        <f t="shared" si="0"/>
        <v>9622.3436822548592</v>
      </c>
      <c r="D35" s="37">
        <v>9.8867448472402497</v>
      </c>
      <c r="E35" s="35">
        <v>2.7739548688028748</v>
      </c>
      <c r="F35" s="56"/>
      <c r="G35" s="3"/>
      <c r="H35" s="3"/>
      <c r="I35" s="3"/>
      <c r="J35" s="3"/>
      <c r="K35" s="3"/>
      <c r="L35" s="3"/>
      <c r="M35" s="3"/>
      <c r="N35" s="3"/>
      <c r="O35" s="3"/>
      <c r="Q35" s="40"/>
    </row>
    <row r="36" spans="1:17" x14ac:dyDescent="0.2">
      <c r="A36" s="3"/>
      <c r="B36" s="30">
        <v>26634</v>
      </c>
      <c r="C36" s="32">
        <f t="shared" si="0"/>
        <v>9890.2707173208491</v>
      </c>
      <c r="D36" s="38">
        <v>10.162033936972108</v>
      </c>
      <c r="E36" s="33">
        <v>2.784425956018282</v>
      </c>
      <c r="F36" s="56"/>
      <c r="G36" s="3"/>
      <c r="H36" s="3"/>
      <c r="I36" s="3"/>
      <c r="J36" s="3"/>
      <c r="K36" s="3"/>
      <c r="L36" s="3"/>
      <c r="M36" s="3"/>
      <c r="N36" s="3"/>
      <c r="O36" s="3"/>
      <c r="Q36" s="40"/>
    </row>
    <row r="37" spans="1:17" x14ac:dyDescent="0.2">
      <c r="A37" s="3"/>
      <c r="B37" s="31">
        <v>26665</v>
      </c>
      <c r="C37" s="34">
        <f t="shared" si="0"/>
        <v>10081.940903664134</v>
      </c>
      <c r="D37" s="37">
        <v>10.358970804930143</v>
      </c>
      <c r="E37" s="35">
        <v>1.9379670367122799</v>
      </c>
      <c r="F37" s="56"/>
      <c r="G37" s="3"/>
      <c r="H37" s="3"/>
      <c r="I37" s="3"/>
      <c r="J37" s="3"/>
      <c r="K37" s="3"/>
      <c r="L37" s="3"/>
      <c r="M37" s="3"/>
      <c r="N37" s="3"/>
      <c r="O37" s="3"/>
      <c r="Q37" s="40"/>
    </row>
    <row r="38" spans="1:17" x14ac:dyDescent="0.2">
      <c r="A38" s="3"/>
      <c r="B38" s="30">
        <v>26696</v>
      </c>
      <c r="C38" s="32">
        <f t="shared" si="0"/>
        <v>10217.370959457628</v>
      </c>
      <c r="D38" s="38">
        <v>10.498122185351844</v>
      </c>
      <c r="E38" s="33">
        <v>1.3432934896918027</v>
      </c>
      <c r="F38" s="56"/>
      <c r="G38" s="3"/>
      <c r="H38" s="3"/>
      <c r="I38" s="3"/>
      <c r="J38" s="3"/>
      <c r="K38" s="3"/>
      <c r="L38" s="3"/>
      <c r="M38" s="3"/>
      <c r="N38" s="3"/>
      <c r="O38" s="3"/>
      <c r="Q38" s="40"/>
    </row>
    <row r="39" spans="1:17" x14ac:dyDescent="0.2">
      <c r="A39" s="3"/>
      <c r="B39" s="31">
        <v>26724</v>
      </c>
      <c r="C39" s="34">
        <f t="shared" si="0"/>
        <v>10373.062082190781</v>
      </c>
      <c r="D39" s="37">
        <v>10.658091362952694</v>
      </c>
      <c r="E39" s="35">
        <v>1.5237884907079575</v>
      </c>
      <c r="F39" s="56"/>
      <c r="G39" s="3"/>
      <c r="H39" s="3"/>
      <c r="I39" s="3"/>
      <c r="J39" s="3"/>
      <c r="K39" s="3"/>
      <c r="L39" s="3"/>
      <c r="M39" s="3"/>
      <c r="N39" s="3"/>
      <c r="O39" s="3"/>
      <c r="Q39" s="40"/>
    </row>
    <row r="40" spans="1:17" x14ac:dyDescent="0.2">
      <c r="A40" s="3"/>
      <c r="B40" s="30">
        <v>26755</v>
      </c>
      <c r="C40" s="32">
        <f t="shared" si="0"/>
        <v>10550.65334976528</v>
      </c>
      <c r="D40" s="38">
        <v>10.840562453945321</v>
      </c>
      <c r="E40" s="33">
        <v>1.7120428487495474</v>
      </c>
      <c r="F40" s="56"/>
      <c r="G40" s="3"/>
      <c r="H40" s="3"/>
      <c r="I40" s="3"/>
      <c r="J40" s="3"/>
      <c r="K40" s="3"/>
      <c r="L40" s="3"/>
      <c r="M40" s="3"/>
      <c r="N40" s="3"/>
      <c r="O40" s="3"/>
      <c r="Q40" s="40"/>
    </row>
    <row r="41" spans="1:17" x14ac:dyDescent="0.2">
      <c r="A41" s="3"/>
      <c r="B41" s="31">
        <v>26785</v>
      </c>
      <c r="C41" s="34">
        <f t="shared" si="0"/>
        <v>10778.345836941957</v>
      </c>
      <c r="D41" s="37">
        <v>11.074511437549054</v>
      </c>
      <c r="E41" s="35">
        <v>2.1580889792170268</v>
      </c>
      <c r="F41" s="56"/>
      <c r="G41" s="3"/>
      <c r="H41" s="3"/>
      <c r="I41" s="3"/>
      <c r="J41" s="3"/>
      <c r="K41" s="3"/>
      <c r="L41" s="3"/>
      <c r="M41" s="3"/>
      <c r="N41" s="3"/>
      <c r="O41" s="3"/>
      <c r="Q41" s="40"/>
    </row>
    <row r="42" spans="1:17" x14ac:dyDescent="0.2">
      <c r="A42" s="3"/>
      <c r="B42" s="30">
        <v>26816</v>
      </c>
      <c r="C42" s="32">
        <f t="shared" si="0"/>
        <v>10926.279471624215</v>
      </c>
      <c r="D42" s="38">
        <v>11.226509968127999</v>
      </c>
      <c r="E42" s="33">
        <v>1.3725077754995283</v>
      </c>
      <c r="F42" s="56"/>
      <c r="G42" s="3"/>
      <c r="H42" s="3"/>
      <c r="I42" s="3"/>
      <c r="J42" s="3"/>
      <c r="K42" s="3"/>
      <c r="L42" s="3"/>
      <c r="M42" s="3"/>
      <c r="N42" s="3"/>
      <c r="O42" s="3"/>
      <c r="Q42" s="40"/>
    </row>
    <row r="43" spans="1:17" x14ac:dyDescent="0.2">
      <c r="A43" s="3"/>
      <c r="B43" s="31">
        <v>26846</v>
      </c>
      <c r="C43" s="34">
        <f t="shared" si="0"/>
        <v>11081.211531576366</v>
      </c>
      <c r="D43" s="37">
        <v>11.385699225546551</v>
      </c>
      <c r="E43" s="35">
        <v>1.417976360155464</v>
      </c>
      <c r="F43" s="56"/>
      <c r="G43" s="3"/>
      <c r="H43" s="3"/>
      <c r="I43" s="3"/>
      <c r="J43" s="3"/>
      <c r="K43" s="3"/>
      <c r="L43" s="3"/>
      <c r="M43" s="3"/>
      <c r="N43" s="3"/>
      <c r="O43" s="3"/>
      <c r="Q43" s="58"/>
    </row>
    <row r="44" spans="1:17" x14ac:dyDescent="0.2">
      <c r="A44" s="3"/>
      <c r="B44" s="30">
        <v>26877</v>
      </c>
      <c r="C44" s="32">
        <f t="shared" si="0"/>
        <v>11253.080376427837</v>
      </c>
      <c r="D44" s="38">
        <v>11.562290654032948</v>
      </c>
      <c r="E44" s="33">
        <v>1.550993267854551</v>
      </c>
      <c r="F44" s="56"/>
      <c r="G44" s="3"/>
      <c r="H44" s="3"/>
      <c r="I44" s="3"/>
      <c r="J44" s="3"/>
      <c r="K44" s="3"/>
      <c r="L44" s="3"/>
      <c r="M44" s="3"/>
      <c r="N44" s="3"/>
      <c r="O44" s="3"/>
      <c r="Q44" s="40"/>
    </row>
    <row r="45" spans="1:17" x14ac:dyDescent="0.2">
      <c r="A45" s="3"/>
      <c r="B45" s="31">
        <v>26908</v>
      </c>
      <c r="C45" s="34">
        <f t="shared" si="0"/>
        <v>11453.653812245409</v>
      </c>
      <c r="D45" s="37">
        <v>11.768375413478783</v>
      </c>
      <c r="E45" s="35">
        <v>1.7823869474683534</v>
      </c>
      <c r="F45" s="56"/>
      <c r="G45" s="3"/>
      <c r="H45" s="3"/>
      <c r="I45" s="3"/>
      <c r="J45" s="3"/>
      <c r="K45" s="3"/>
      <c r="L45" s="3"/>
      <c r="M45" s="3"/>
      <c r="N45" s="3"/>
      <c r="O45" s="3"/>
      <c r="Q45" s="40"/>
    </row>
    <row r="46" spans="1:17" x14ac:dyDescent="0.2">
      <c r="A46" s="3"/>
      <c r="B46" s="30">
        <v>26938</v>
      </c>
      <c r="C46" s="32">
        <f t="shared" si="0"/>
        <v>11661.609174109542</v>
      </c>
      <c r="D46" s="38">
        <v>11.982044938311676</v>
      </c>
      <c r="E46" s="33">
        <v>1.8156246493306867</v>
      </c>
      <c r="F46" s="56"/>
      <c r="G46" s="3"/>
      <c r="H46" s="3"/>
      <c r="I46" s="3"/>
      <c r="J46" s="3"/>
      <c r="K46" s="3"/>
      <c r="L46" s="3"/>
      <c r="M46" s="3"/>
      <c r="N46" s="3"/>
      <c r="O46" s="3"/>
      <c r="Q46" s="40"/>
    </row>
    <row r="47" spans="1:17" x14ac:dyDescent="0.2">
      <c r="A47" s="3"/>
      <c r="B47" s="31">
        <v>26969</v>
      </c>
      <c r="C47" s="34">
        <f t="shared" si="0"/>
        <v>11820.086408796955</v>
      </c>
      <c r="D47" s="37">
        <v>12.144876784189318</v>
      </c>
      <c r="E47" s="35">
        <v>1.3589654079580527</v>
      </c>
      <c r="F47" s="56"/>
      <c r="G47" s="3"/>
      <c r="H47" s="3"/>
      <c r="I47" s="3"/>
      <c r="J47" s="3"/>
      <c r="K47" s="3"/>
      <c r="L47" s="3"/>
      <c r="M47" s="3"/>
      <c r="N47" s="3"/>
      <c r="O47" s="3"/>
      <c r="Q47" s="40"/>
    </row>
    <row r="48" spans="1:17" x14ac:dyDescent="0.2">
      <c r="A48" s="3"/>
      <c r="B48" s="30">
        <v>26999</v>
      </c>
      <c r="C48" s="32">
        <f t="shared" si="0"/>
        <v>11933.728757672799</v>
      </c>
      <c r="D48" s="38">
        <v>12.261641778693571</v>
      </c>
      <c r="E48" s="33">
        <v>0.96143416338536269</v>
      </c>
      <c r="F48" s="56"/>
      <c r="G48" s="3"/>
      <c r="H48" s="3"/>
      <c r="I48" s="3"/>
      <c r="J48" s="3"/>
      <c r="K48" s="3"/>
      <c r="L48" s="3"/>
      <c r="M48" s="3"/>
      <c r="N48" s="3"/>
      <c r="O48" s="3"/>
      <c r="Q48" s="40"/>
    </row>
    <row r="49" spans="1:17" x14ac:dyDescent="0.2">
      <c r="A49" s="3"/>
      <c r="B49" s="31">
        <v>27030</v>
      </c>
      <c r="C49" s="34">
        <f t="shared" si="0"/>
        <v>11994.679745579328</v>
      </c>
      <c r="D49" s="37">
        <v>12.324267567744357</v>
      </c>
      <c r="E49" s="35">
        <v>0.51074554436591768</v>
      </c>
      <c r="F49" s="56"/>
      <c r="G49" s="3"/>
      <c r="H49" s="3"/>
      <c r="I49" s="3"/>
      <c r="J49" s="3"/>
      <c r="K49" s="3"/>
      <c r="L49" s="3"/>
      <c r="M49" s="3"/>
      <c r="N49" s="3"/>
      <c r="O49" s="3"/>
      <c r="Q49" s="40"/>
    </row>
    <row r="50" spans="1:17" x14ac:dyDescent="0.2">
      <c r="A50" s="3"/>
      <c r="B50" s="30">
        <v>27061</v>
      </c>
      <c r="C50" s="32">
        <f t="shared" si="0"/>
        <v>12060.37085458494</v>
      </c>
      <c r="D50" s="38">
        <v>12.391763726156205</v>
      </c>
      <c r="E50" s="33">
        <v>0.54766871979072107</v>
      </c>
      <c r="F50" s="56"/>
      <c r="G50" s="3"/>
      <c r="H50" s="3"/>
      <c r="I50" s="3"/>
      <c r="J50" s="3"/>
      <c r="K50" s="3"/>
      <c r="L50" s="3"/>
      <c r="M50" s="3"/>
      <c r="N50" s="3"/>
      <c r="O50" s="3"/>
      <c r="Q50" s="40"/>
    </row>
    <row r="51" spans="1:17" x14ac:dyDescent="0.2">
      <c r="A51" s="3"/>
      <c r="B51" s="31">
        <v>27089</v>
      </c>
      <c r="C51" s="34">
        <f t="shared" si="0"/>
        <v>12057.679600704007</v>
      </c>
      <c r="D51" s="37">
        <v>12.388998522447153</v>
      </c>
      <c r="E51" s="35">
        <v>-2.2314851785097289E-2</v>
      </c>
      <c r="F51" s="56"/>
      <c r="G51" s="3"/>
      <c r="H51" s="3"/>
      <c r="I51" s="3"/>
      <c r="J51" s="3"/>
      <c r="K51" s="3"/>
      <c r="L51" s="3"/>
      <c r="M51" s="3"/>
      <c r="N51" s="3"/>
      <c r="O51" s="3"/>
      <c r="Q51" s="40"/>
    </row>
    <row r="52" spans="1:17" x14ac:dyDescent="0.2">
      <c r="A52" s="3"/>
      <c r="B52" s="30">
        <v>27120</v>
      </c>
      <c r="C52" s="32">
        <f t="shared" si="0"/>
        <v>12031.651719292511</v>
      </c>
      <c r="D52" s="38">
        <v>12.362255451223845</v>
      </c>
      <c r="E52" s="33">
        <v>-0.21586144493321058</v>
      </c>
      <c r="F52" s="56"/>
      <c r="G52" s="3"/>
      <c r="H52" s="3"/>
      <c r="I52" s="3"/>
      <c r="J52" s="3"/>
      <c r="K52" s="3"/>
      <c r="L52" s="3"/>
      <c r="M52" s="3"/>
      <c r="N52" s="3"/>
      <c r="O52" s="3"/>
      <c r="Q52" s="40"/>
    </row>
    <row r="53" spans="1:17" x14ac:dyDescent="0.2">
      <c r="A53" s="3"/>
      <c r="B53" s="31">
        <v>27150</v>
      </c>
      <c r="C53" s="34">
        <f t="shared" si="0"/>
        <v>12008.684372976204</v>
      </c>
      <c r="D53" s="37">
        <v>12.338657011971849</v>
      </c>
      <c r="E53" s="35">
        <v>-0.19089105014134589</v>
      </c>
      <c r="F53" s="56"/>
      <c r="G53" s="3"/>
      <c r="H53" s="3"/>
      <c r="I53" s="3"/>
      <c r="J53" s="3"/>
      <c r="K53" s="3"/>
      <c r="L53" s="3"/>
      <c r="M53" s="3"/>
      <c r="N53" s="3"/>
      <c r="O53" s="3"/>
      <c r="Q53" s="40"/>
    </row>
    <row r="54" spans="1:17" x14ac:dyDescent="0.2">
      <c r="A54" s="3"/>
      <c r="B54" s="30">
        <v>27181</v>
      </c>
      <c r="C54" s="32">
        <f t="shared" si="0"/>
        <v>12009.520195763896</v>
      </c>
      <c r="D54" s="38">
        <v>12.339515801359578</v>
      </c>
      <c r="E54" s="33">
        <v>6.9601528504819044E-3</v>
      </c>
      <c r="F54" s="56"/>
      <c r="G54" s="3"/>
      <c r="H54" s="3"/>
      <c r="I54" s="3"/>
      <c r="J54" s="3"/>
      <c r="K54" s="3"/>
      <c r="L54" s="3"/>
      <c r="M54" s="3"/>
      <c r="N54" s="3"/>
      <c r="O54" s="3"/>
      <c r="Q54" s="40"/>
    </row>
    <row r="55" spans="1:17" x14ac:dyDescent="0.2">
      <c r="A55" s="3"/>
      <c r="B55" s="31">
        <v>27211</v>
      </c>
      <c r="C55" s="34">
        <f t="shared" si="0"/>
        <v>12021.198629509709</v>
      </c>
      <c r="D55" s="37">
        <v>12.351515133172384</v>
      </c>
      <c r="E55" s="35">
        <v>9.7243133409534721E-2</v>
      </c>
      <c r="F55" s="56"/>
      <c r="G55" s="3"/>
      <c r="H55" s="3"/>
      <c r="I55" s="3"/>
      <c r="J55" s="3"/>
      <c r="K55" s="3"/>
      <c r="L55" s="3"/>
      <c r="M55" s="3"/>
      <c r="N55" s="3"/>
      <c r="O55" s="3"/>
      <c r="Q55" s="40"/>
    </row>
    <row r="56" spans="1:17" x14ac:dyDescent="0.2">
      <c r="A56" s="3"/>
      <c r="B56" s="30">
        <v>27242</v>
      </c>
      <c r="C56" s="32">
        <f t="shared" si="0"/>
        <v>12060.401675615289</v>
      </c>
      <c r="D56" s="38">
        <v>12.391795394081717</v>
      </c>
      <c r="E56" s="33">
        <v>0.32611594994649806</v>
      </c>
      <c r="F56" s="56"/>
      <c r="G56" s="3"/>
      <c r="H56" s="3"/>
      <c r="I56" s="3"/>
      <c r="J56" s="3"/>
      <c r="K56" s="3"/>
      <c r="L56" s="3"/>
      <c r="M56" s="3"/>
      <c r="N56" s="3"/>
      <c r="O56" s="3"/>
      <c r="Q56" s="40"/>
    </row>
    <row r="57" spans="1:17" x14ac:dyDescent="0.2">
      <c r="A57" s="3"/>
      <c r="B57" s="31">
        <v>27273</v>
      </c>
      <c r="C57" s="34">
        <f t="shared" si="0"/>
        <v>12131.716777478496</v>
      </c>
      <c r="D57" s="37">
        <v>12.465070080494835</v>
      </c>
      <c r="E57" s="35">
        <v>0.59131614171189995</v>
      </c>
      <c r="F57" s="56"/>
      <c r="G57" s="3"/>
      <c r="H57" s="3"/>
      <c r="I57" s="3"/>
      <c r="J57" s="3"/>
      <c r="K57" s="3"/>
      <c r="L57" s="3"/>
      <c r="M57" s="3"/>
      <c r="N57" s="3"/>
      <c r="O57" s="3"/>
      <c r="Q57" s="40"/>
    </row>
    <row r="58" spans="1:17" x14ac:dyDescent="0.2">
      <c r="A58" s="3"/>
      <c r="B58" s="30">
        <v>27303</v>
      </c>
      <c r="C58" s="32">
        <f t="shared" si="0"/>
        <v>12219.316343226054</v>
      </c>
      <c r="D58" s="38">
        <v>12.555076692592083</v>
      </c>
      <c r="E58" s="33">
        <v>0.72207064634230278</v>
      </c>
      <c r="F58" s="56"/>
      <c r="G58" s="3"/>
      <c r="H58" s="3"/>
      <c r="I58" s="3"/>
      <c r="J58" s="3"/>
      <c r="K58" s="3"/>
      <c r="L58" s="3"/>
      <c r="M58" s="3"/>
      <c r="N58" s="3"/>
      <c r="O58" s="3"/>
      <c r="Q58" s="40"/>
    </row>
    <row r="59" spans="1:17" x14ac:dyDescent="0.2">
      <c r="A59" s="3"/>
      <c r="B59" s="31">
        <v>27334</v>
      </c>
      <c r="C59" s="34">
        <f t="shared" si="0"/>
        <v>12291.91136902457</v>
      </c>
      <c r="D59" s="37">
        <v>12.629666472478281</v>
      </c>
      <c r="E59" s="35">
        <v>0.5941005516135931</v>
      </c>
      <c r="F59" s="56"/>
      <c r="G59" s="3"/>
      <c r="H59" s="3"/>
      <c r="I59" s="3"/>
      <c r="J59" s="3"/>
      <c r="K59" s="3"/>
      <c r="L59" s="3"/>
      <c r="M59" s="3"/>
      <c r="N59" s="3"/>
      <c r="O59" s="3"/>
      <c r="Q59" s="40"/>
    </row>
    <row r="60" spans="1:17" x14ac:dyDescent="0.2">
      <c r="A60" s="3"/>
      <c r="B60" s="30">
        <v>27364</v>
      </c>
      <c r="C60" s="32">
        <f t="shared" si="0"/>
        <v>12363.581847525367</v>
      </c>
      <c r="D60" s="38">
        <v>12.70330630050934</v>
      </c>
      <c r="E60" s="33">
        <v>0.58307025123372114</v>
      </c>
      <c r="F60" s="56"/>
      <c r="G60" s="3"/>
      <c r="H60" s="3"/>
      <c r="I60" s="3"/>
      <c r="J60" s="3"/>
      <c r="K60" s="3"/>
      <c r="L60" s="3"/>
      <c r="M60" s="3"/>
      <c r="N60" s="3"/>
      <c r="O60" s="3"/>
      <c r="Q60" s="40"/>
    </row>
    <row r="61" spans="1:17" x14ac:dyDescent="0.2">
      <c r="A61" s="3"/>
      <c r="B61" s="31">
        <v>27395</v>
      </c>
      <c r="C61" s="34">
        <f t="shared" si="0"/>
        <v>12396.740369944313</v>
      </c>
      <c r="D61" s="37">
        <v>12.737375947311937</v>
      </c>
      <c r="E61" s="35">
        <v>0.26819511390692696</v>
      </c>
      <c r="F61" s="56"/>
      <c r="G61" s="3"/>
      <c r="H61" s="3"/>
      <c r="I61" s="3"/>
      <c r="J61" s="3"/>
      <c r="K61" s="3"/>
      <c r="L61" s="3"/>
      <c r="M61" s="3"/>
      <c r="N61" s="3"/>
      <c r="O61" s="3"/>
      <c r="Q61" s="40"/>
    </row>
    <row r="62" spans="1:17" x14ac:dyDescent="0.2">
      <c r="A62" s="3"/>
      <c r="B62" s="30">
        <v>27426</v>
      </c>
      <c r="C62" s="32">
        <f t="shared" si="0"/>
        <v>12438.56794318715</v>
      </c>
      <c r="D62" s="38">
        <v>12.780352851680238</v>
      </c>
      <c r="E62" s="33">
        <v>0.33740783459697354</v>
      </c>
      <c r="F62" s="56"/>
      <c r="G62" s="3"/>
      <c r="H62" s="3"/>
      <c r="I62" s="3"/>
      <c r="J62" s="3"/>
      <c r="K62" s="3"/>
      <c r="L62" s="3"/>
      <c r="M62" s="3"/>
      <c r="N62" s="3"/>
      <c r="O62" s="3"/>
      <c r="Q62" s="40"/>
    </row>
    <row r="63" spans="1:17" x14ac:dyDescent="0.2">
      <c r="A63" s="3"/>
      <c r="B63" s="31">
        <v>27454</v>
      </c>
      <c r="C63" s="34">
        <f t="shared" si="0"/>
        <v>12512.800388114907</v>
      </c>
      <c r="D63" s="37">
        <v>12.85662504342714</v>
      </c>
      <c r="E63" s="35">
        <v>0.59679253485458617</v>
      </c>
      <c r="F63" s="56"/>
      <c r="G63" s="3"/>
      <c r="H63" s="3"/>
      <c r="I63" s="3"/>
      <c r="J63" s="3"/>
      <c r="K63" s="3"/>
      <c r="L63" s="3"/>
      <c r="M63" s="3"/>
      <c r="N63" s="3"/>
      <c r="O63" s="3"/>
      <c r="Q63" s="40"/>
    </row>
    <row r="64" spans="1:17" x14ac:dyDescent="0.2">
      <c r="A64" s="3"/>
      <c r="B64" s="30">
        <v>27485</v>
      </c>
      <c r="C64" s="32">
        <f t="shared" si="0"/>
        <v>12618.502145228358</v>
      </c>
      <c r="D64" s="38">
        <v>12.965231255904554</v>
      </c>
      <c r="E64" s="33">
        <v>0.84474900769495775</v>
      </c>
      <c r="F64" s="56"/>
      <c r="G64" s="3"/>
      <c r="H64" s="3"/>
      <c r="I64" s="3"/>
      <c r="J64" s="3"/>
      <c r="K64" s="3"/>
      <c r="L64" s="3"/>
      <c r="M64" s="3"/>
      <c r="N64" s="3"/>
      <c r="O64" s="3"/>
      <c r="Q64" s="40"/>
    </row>
    <row r="65" spans="1:17" x14ac:dyDescent="0.2">
      <c r="A65" s="3"/>
      <c r="B65" s="31">
        <v>27515</v>
      </c>
      <c r="C65" s="34">
        <f t="shared" si="0"/>
        <v>12746.827263338826</v>
      </c>
      <c r="D65" s="37">
        <v>13.097082470343077</v>
      </c>
      <c r="E65" s="35">
        <v>1.0169599896529178</v>
      </c>
      <c r="F65" s="56"/>
      <c r="G65" s="3"/>
      <c r="H65" s="3"/>
      <c r="I65" s="3"/>
      <c r="J65" s="3"/>
      <c r="K65" s="3"/>
      <c r="L65" s="3"/>
      <c r="M65" s="3"/>
      <c r="N65" s="3"/>
      <c r="O65" s="3"/>
      <c r="Q65" s="40"/>
    </row>
    <row r="66" spans="1:17" x14ac:dyDescent="0.2">
      <c r="A66" s="3"/>
      <c r="B66" s="30">
        <v>27546</v>
      </c>
      <c r="C66" s="32">
        <f t="shared" si="0"/>
        <v>12815.529413587505</v>
      </c>
      <c r="D66" s="38">
        <v>13.167672406890251</v>
      </c>
      <c r="E66" s="33">
        <v>0.53897451365230609</v>
      </c>
      <c r="F66" s="56"/>
      <c r="G66" s="3"/>
      <c r="H66" s="3"/>
      <c r="I66" s="3"/>
      <c r="J66" s="3"/>
      <c r="K66" s="3"/>
      <c r="L66" s="3"/>
      <c r="M66" s="3"/>
      <c r="N66" s="3"/>
      <c r="O66" s="3"/>
      <c r="Q66" s="40"/>
    </row>
    <row r="67" spans="1:17" x14ac:dyDescent="0.2">
      <c r="A67" s="3"/>
      <c r="B67" s="31">
        <v>27576</v>
      </c>
      <c r="C67" s="34">
        <f t="shared" si="0"/>
        <v>12882.897070982701</v>
      </c>
      <c r="D67" s="37">
        <v>13.23689118161048</v>
      </c>
      <c r="E67" s="35">
        <v>0.52567205942948192</v>
      </c>
      <c r="F67" s="56"/>
      <c r="G67" s="3"/>
      <c r="H67" s="3"/>
      <c r="I67" s="3"/>
      <c r="J67" s="3"/>
      <c r="K67" s="3"/>
      <c r="L67" s="3"/>
      <c r="M67" s="3"/>
      <c r="N67" s="3"/>
      <c r="O67" s="3"/>
      <c r="Q67" s="40"/>
    </row>
    <row r="68" spans="1:17" x14ac:dyDescent="0.2">
      <c r="A68" s="3"/>
      <c r="B68" s="30">
        <v>27607</v>
      </c>
      <c r="C68" s="32">
        <f t="shared" si="0"/>
        <v>12975.912712198293</v>
      </c>
      <c r="D68" s="38">
        <v>13.332462691199865</v>
      </c>
      <c r="E68" s="33">
        <v>0.72200872756407364</v>
      </c>
      <c r="F68" s="56"/>
      <c r="G68" s="3"/>
      <c r="H68" s="3"/>
      <c r="I68" s="3"/>
      <c r="J68" s="3"/>
      <c r="K68" s="3"/>
      <c r="L68" s="3"/>
      <c r="M68" s="3"/>
      <c r="N68" s="3"/>
      <c r="O68" s="3"/>
      <c r="Q68" s="40"/>
    </row>
    <row r="69" spans="1:17" x14ac:dyDescent="0.2">
      <c r="A69" s="3"/>
      <c r="B69" s="31">
        <v>27638</v>
      </c>
      <c r="C69" s="34">
        <f t="shared" si="0"/>
        <v>13101.794376887658</v>
      </c>
      <c r="D69" s="37">
        <v>13.461803311409136</v>
      </c>
      <c r="E69" s="35">
        <v>0.97011799848982605</v>
      </c>
      <c r="F69" s="56"/>
      <c r="G69" s="3"/>
      <c r="H69" s="3"/>
      <c r="I69" s="3"/>
      <c r="J69" s="3"/>
      <c r="K69" s="3"/>
      <c r="L69" s="3"/>
      <c r="M69" s="3"/>
      <c r="N69" s="3"/>
      <c r="O69" s="3"/>
      <c r="Q69" s="40"/>
    </row>
    <row r="70" spans="1:17" x14ac:dyDescent="0.2">
      <c r="A70" s="3"/>
      <c r="B70" s="30">
        <v>27668</v>
      </c>
      <c r="C70" s="32">
        <f t="shared" si="0"/>
        <v>13241.651224611762</v>
      </c>
      <c r="D70" s="38">
        <v>13.605503122416463</v>
      </c>
      <c r="E70" s="33">
        <v>1.067463308467282</v>
      </c>
      <c r="F70" s="56"/>
      <c r="G70" s="3"/>
      <c r="H70" s="3"/>
      <c r="I70" s="3"/>
      <c r="J70" s="3"/>
      <c r="K70" s="3"/>
      <c r="L70" s="3"/>
      <c r="M70" s="3"/>
      <c r="N70" s="3"/>
      <c r="O70" s="3"/>
      <c r="Q70" s="40"/>
    </row>
    <row r="71" spans="1:17" x14ac:dyDescent="0.2">
      <c r="A71" s="3"/>
      <c r="B71" s="31">
        <v>27699</v>
      </c>
      <c r="C71" s="34">
        <f t="shared" si="0"/>
        <v>13364.792252801824</v>
      </c>
      <c r="D71" s="37">
        <v>13.732027799370909</v>
      </c>
      <c r="E71" s="35">
        <v>0.92995220989648431</v>
      </c>
      <c r="F71" s="56"/>
      <c r="G71" s="3"/>
      <c r="H71" s="3"/>
      <c r="I71" s="3"/>
      <c r="J71" s="3"/>
      <c r="K71" s="3"/>
      <c r="L71" s="3"/>
      <c r="M71" s="3"/>
      <c r="N71" s="3"/>
      <c r="O71" s="3"/>
      <c r="Q71" s="40"/>
    </row>
    <row r="72" spans="1:17" x14ac:dyDescent="0.2">
      <c r="A72" s="3"/>
      <c r="B72" s="30">
        <v>27729</v>
      </c>
      <c r="C72" s="32">
        <f t="shared" si="0"/>
        <v>13496.487019777622</v>
      </c>
      <c r="D72" s="38">
        <v>13.867341253327831</v>
      </c>
      <c r="E72" s="33">
        <v>0.98538581434506511</v>
      </c>
      <c r="F72" s="56"/>
      <c r="G72" s="3"/>
      <c r="H72" s="3"/>
      <c r="I72" s="3"/>
      <c r="J72" s="3"/>
      <c r="K72" s="3"/>
      <c r="L72" s="3"/>
      <c r="M72" s="3"/>
      <c r="N72" s="3"/>
      <c r="O72" s="3"/>
      <c r="Q72" s="40"/>
    </row>
    <row r="73" spans="1:17" x14ac:dyDescent="0.2">
      <c r="A73" s="3"/>
      <c r="B73" s="31">
        <v>27760</v>
      </c>
      <c r="C73" s="34">
        <f t="shared" si="0"/>
        <v>13589.209528335119</v>
      </c>
      <c r="D73" s="37">
        <v>13.962611575608525</v>
      </c>
      <c r="E73" s="35">
        <v>0.6870121715496964</v>
      </c>
      <c r="F73" s="56"/>
      <c r="G73" s="3"/>
      <c r="H73" s="3"/>
      <c r="I73" s="3"/>
      <c r="J73" s="3"/>
      <c r="K73" s="3"/>
      <c r="L73" s="3"/>
      <c r="M73" s="3"/>
      <c r="N73" s="3"/>
      <c r="O73" s="3"/>
      <c r="Q73" s="40"/>
    </row>
    <row r="74" spans="1:17" x14ac:dyDescent="0.2">
      <c r="A74" s="3"/>
      <c r="B74" s="30">
        <v>27791</v>
      </c>
      <c r="C74" s="32">
        <f t="shared" si="0"/>
        <v>13676.528732373425</v>
      </c>
      <c r="D74" s="38">
        <v>14.052330122263941</v>
      </c>
      <c r="E74" s="33">
        <v>0.64256279113391201</v>
      </c>
      <c r="F74" s="56"/>
      <c r="G74" s="3"/>
      <c r="H74" s="3"/>
      <c r="I74" s="3"/>
      <c r="J74" s="3"/>
      <c r="K74" s="3"/>
      <c r="L74" s="3"/>
      <c r="M74" s="3"/>
      <c r="N74" s="3"/>
      <c r="O74" s="3"/>
      <c r="Q74" s="40"/>
    </row>
    <row r="75" spans="1:17" x14ac:dyDescent="0.2">
      <c r="A75" s="3"/>
      <c r="B75" s="31">
        <v>27820</v>
      </c>
      <c r="C75" s="34">
        <f t="shared" si="0"/>
        <v>13736.276757518204</v>
      </c>
      <c r="D75" s="37">
        <v>14.113719893741578</v>
      </c>
      <c r="E75" s="35">
        <v>0.43686542333911405</v>
      </c>
      <c r="F75" s="56"/>
      <c r="G75" s="3"/>
      <c r="H75" s="3"/>
      <c r="I75" s="3"/>
      <c r="J75" s="3"/>
      <c r="K75" s="3"/>
      <c r="L75" s="3"/>
      <c r="M75" s="3"/>
      <c r="N75" s="3"/>
      <c r="O75" s="3"/>
      <c r="Q75" s="40"/>
    </row>
    <row r="76" spans="1:17" x14ac:dyDescent="0.2">
      <c r="A76" s="3"/>
      <c r="B76" s="30">
        <v>27851</v>
      </c>
      <c r="C76" s="32">
        <f t="shared" si="0"/>
        <v>13799.827514957797</v>
      </c>
      <c r="D76" s="38">
        <v>14.179016888361799</v>
      </c>
      <c r="E76" s="33">
        <v>0.46264907559327639</v>
      </c>
      <c r="F76" s="56"/>
      <c r="G76" s="3"/>
      <c r="H76" s="3"/>
      <c r="I76" s="3"/>
      <c r="J76" s="3"/>
      <c r="K76" s="3"/>
      <c r="L76" s="3"/>
      <c r="M76" s="3"/>
      <c r="N76" s="3"/>
      <c r="O76" s="3"/>
      <c r="Q76" s="40"/>
    </row>
    <row r="77" spans="1:17" x14ac:dyDescent="0.2">
      <c r="A77" s="3"/>
      <c r="B77" s="31">
        <v>27881</v>
      </c>
      <c r="C77" s="34">
        <f t="shared" ref="C77:C140" si="1">C78/(1+E78/100)</f>
        <v>13882.973562222989</v>
      </c>
      <c r="D77" s="37">
        <v>14.264447608933912</v>
      </c>
      <c r="E77" s="35">
        <v>0.60251511966413318</v>
      </c>
      <c r="F77" s="56"/>
      <c r="G77" s="3"/>
      <c r="H77" s="3"/>
      <c r="I77" s="3"/>
      <c r="J77" s="3"/>
      <c r="K77" s="3"/>
      <c r="L77" s="3"/>
      <c r="M77" s="3"/>
      <c r="N77" s="3"/>
      <c r="O77" s="3"/>
      <c r="Q77" s="40"/>
    </row>
    <row r="78" spans="1:17" x14ac:dyDescent="0.2">
      <c r="A78" s="3"/>
      <c r="B78" s="30">
        <v>27912</v>
      </c>
      <c r="C78" s="32">
        <f t="shared" si="1"/>
        <v>13937.372895502709</v>
      </c>
      <c r="D78" s="38">
        <v>14.320341718077863</v>
      </c>
      <c r="E78" s="33">
        <v>0.3918420865379062</v>
      </c>
      <c r="F78" s="56"/>
      <c r="G78" s="3"/>
      <c r="H78" s="3"/>
      <c r="I78" s="3"/>
      <c r="J78" s="3"/>
      <c r="K78" s="3"/>
      <c r="L78" s="3"/>
      <c r="M78" s="3"/>
      <c r="N78" s="3"/>
      <c r="O78" s="3"/>
      <c r="Q78" s="40"/>
    </row>
    <row r="79" spans="1:17" x14ac:dyDescent="0.2">
      <c r="A79" s="3"/>
      <c r="B79" s="31">
        <v>27942</v>
      </c>
      <c r="C79" s="34">
        <f t="shared" si="1"/>
        <v>13997.548147546664</v>
      </c>
      <c r="D79" s="37">
        <v>14.38217045572461</v>
      </c>
      <c r="E79" s="35">
        <v>0.43175462474260939</v>
      </c>
      <c r="F79" s="56"/>
      <c r="G79" s="3"/>
      <c r="H79" s="3"/>
      <c r="I79" s="3"/>
      <c r="J79" s="3"/>
      <c r="K79" s="3"/>
      <c r="L79" s="3"/>
      <c r="M79" s="3"/>
      <c r="N79" s="3"/>
      <c r="O79" s="3"/>
      <c r="P79" s="41"/>
      <c r="Q79" s="40"/>
    </row>
    <row r="80" spans="1:17" x14ac:dyDescent="0.2">
      <c r="A80" s="3"/>
      <c r="B80" s="30">
        <v>27973</v>
      </c>
      <c r="C80" s="32">
        <f t="shared" si="1"/>
        <v>14086.603874629272</v>
      </c>
      <c r="D80" s="38">
        <v>14.473673241316744</v>
      </c>
      <c r="E80" s="33">
        <v>0.63622375964619948</v>
      </c>
      <c r="F80" s="56"/>
      <c r="G80" s="3"/>
      <c r="H80" s="3"/>
      <c r="I80" s="3"/>
      <c r="J80" s="3"/>
      <c r="K80" s="3"/>
      <c r="L80" s="3"/>
      <c r="M80" s="3"/>
      <c r="N80" s="3"/>
      <c r="O80" s="3"/>
      <c r="P80" s="41"/>
      <c r="Q80" s="40"/>
    </row>
    <row r="81" spans="1:17" x14ac:dyDescent="0.2">
      <c r="A81" s="3"/>
      <c r="B81" s="31">
        <v>28004</v>
      </c>
      <c r="C81" s="34">
        <f t="shared" si="1"/>
        <v>14214.05286201142</v>
      </c>
      <c r="D81" s="37">
        <v>14.604624250851998</v>
      </c>
      <c r="E81" s="35">
        <v>0.90475311520394541</v>
      </c>
      <c r="F81" s="56"/>
      <c r="G81" s="3"/>
      <c r="H81" s="3"/>
      <c r="I81" s="3"/>
      <c r="J81" s="3"/>
      <c r="K81" s="3"/>
      <c r="L81" s="3"/>
      <c r="M81" s="3"/>
      <c r="N81" s="3"/>
      <c r="O81" s="3"/>
      <c r="P81" s="41"/>
      <c r="Q81" s="40"/>
    </row>
    <row r="82" spans="1:17" x14ac:dyDescent="0.2">
      <c r="A82" s="3"/>
      <c r="B82" s="30">
        <v>28034</v>
      </c>
      <c r="C82" s="32">
        <f t="shared" si="1"/>
        <v>14357.688878407016</v>
      </c>
      <c r="D82" s="38">
        <v>14.752207073901246</v>
      </c>
      <c r="E82" s="33">
        <v>1.0105211918796044</v>
      </c>
      <c r="F82" s="56"/>
      <c r="G82" s="3"/>
      <c r="H82" s="3"/>
      <c r="I82" s="3"/>
      <c r="J82" s="3"/>
      <c r="K82" s="3"/>
      <c r="L82" s="3"/>
      <c r="M82" s="3"/>
      <c r="N82" s="3"/>
      <c r="O82" s="3"/>
      <c r="P82" s="41"/>
      <c r="Q82" s="40"/>
    </row>
    <row r="83" spans="1:17" x14ac:dyDescent="0.2">
      <c r="A83" s="3"/>
      <c r="B83" s="31">
        <v>28065</v>
      </c>
      <c r="C83" s="34">
        <f t="shared" si="1"/>
        <v>14472.620579241728</v>
      </c>
      <c r="D83" s="37">
        <v>14.870296848963807</v>
      </c>
      <c r="E83" s="35">
        <v>0.80048886563881183</v>
      </c>
      <c r="F83" s="56"/>
      <c r="G83" s="3"/>
      <c r="H83" s="3"/>
      <c r="I83" s="3"/>
      <c r="J83" s="3"/>
      <c r="K83" s="3"/>
      <c r="L83" s="3"/>
      <c r="M83" s="3"/>
      <c r="N83" s="3"/>
      <c r="O83" s="3"/>
      <c r="P83" s="41"/>
      <c r="Q83" s="40"/>
    </row>
    <row r="84" spans="1:17" x14ac:dyDescent="0.2">
      <c r="A84" s="3"/>
      <c r="B84" s="30">
        <v>28095</v>
      </c>
      <c r="C84" s="32">
        <f t="shared" si="1"/>
        <v>14575.256414143811</v>
      </c>
      <c r="D84" s="38">
        <v>14.975752894327442</v>
      </c>
      <c r="E84" s="33">
        <v>0.70917242900220856</v>
      </c>
      <c r="F84" s="56"/>
      <c r="G84" s="3"/>
      <c r="H84" s="3"/>
      <c r="I84" s="3"/>
      <c r="J84" s="3"/>
      <c r="K84" s="3"/>
      <c r="L84" s="3"/>
      <c r="M84" s="3"/>
      <c r="N84" s="3"/>
      <c r="O84" s="3"/>
      <c r="P84" s="41"/>
      <c r="Q84" s="40"/>
    </row>
    <row r="85" spans="1:17" x14ac:dyDescent="0.2">
      <c r="A85" s="3"/>
      <c r="B85" s="31">
        <v>28126</v>
      </c>
      <c r="C85" s="34">
        <f t="shared" si="1"/>
        <v>14632.324667339153</v>
      </c>
      <c r="D85" s="37">
        <v>15.034389259526137</v>
      </c>
      <c r="E85" s="35">
        <v>0.39154201870481131</v>
      </c>
      <c r="F85" s="56"/>
      <c r="G85" s="3"/>
      <c r="H85" s="3"/>
      <c r="I85" s="3"/>
      <c r="J85" s="3"/>
      <c r="K85" s="3"/>
      <c r="L85" s="3"/>
      <c r="M85" s="3"/>
      <c r="N85" s="3"/>
      <c r="O85" s="3"/>
      <c r="P85" s="41"/>
      <c r="Q85" s="40"/>
    </row>
    <row r="86" spans="1:17" x14ac:dyDescent="0.2">
      <c r="A86" s="3"/>
      <c r="B86" s="30">
        <v>28157</v>
      </c>
      <c r="C86" s="32">
        <f t="shared" si="1"/>
        <v>14697.864813303297</v>
      </c>
      <c r="D86" s="38">
        <v>15.101730306759082</v>
      </c>
      <c r="E86" s="33">
        <v>0.4479134208280442</v>
      </c>
      <c r="F86" s="56"/>
      <c r="G86" s="3"/>
      <c r="H86" s="3"/>
      <c r="I86" s="3"/>
      <c r="J86" s="3"/>
      <c r="K86" s="3"/>
      <c r="L86" s="3"/>
      <c r="M86" s="3"/>
      <c r="N86" s="3"/>
      <c r="O86" s="3"/>
      <c r="P86" s="41"/>
      <c r="Q86" s="40"/>
    </row>
    <row r="87" spans="1:17" x14ac:dyDescent="0.2">
      <c r="A87" s="3"/>
      <c r="B87" s="31">
        <v>28185</v>
      </c>
      <c r="C87" s="34">
        <f t="shared" si="1"/>
        <v>14740.362726517358</v>
      </c>
      <c r="D87" s="37">
        <v>15.14539597058924</v>
      </c>
      <c r="E87" s="35">
        <v>0.28914344875178699</v>
      </c>
      <c r="F87" s="56"/>
      <c r="G87" s="3"/>
      <c r="H87" s="3"/>
      <c r="I87" s="3"/>
      <c r="J87" s="3"/>
      <c r="K87" s="3"/>
      <c r="L87" s="3"/>
      <c r="M87" s="3"/>
      <c r="N87" s="3"/>
      <c r="O87" s="3"/>
      <c r="P87" s="41"/>
      <c r="Q87" s="40"/>
    </row>
    <row r="88" spans="1:17" x14ac:dyDescent="0.2">
      <c r="A88" s="3"/>
      <c r="B88" s="30">
        <v>28216</v>
      </c>
      <c r="C88" s="32">
        <f t="shared" si="1"/>
        <v>14790.210421502085</v>
      </c>
      <c r="D88" s="38">
        <v>15.196613372275475</v>
      </c>
      <c r="E88" s="33">
        <v>0.33817142705079561</v>
      </c>
      <c r="F88" s="56"/>
      <c r="G88" s="3"/>
      <c r="H88" s="3"/>
      <c r="I88" s="3"/>
      <c r="J88" s="3"/>
      <c r="K88" s="3"/>
      <c r="L88" s="3"/>
      <c r="M88" s="3"/>
      <c r="N88" s="3"/>
      <c r="O88" s="3"/>
      <c r="P88" s="41"/>
      <c r="Q88" s="40"/>
    </row>
    <row r="89" spans="1:17" x14ac:dyDescent="0.2">
      <c r="A89" s="3"/>
      <c r="B89" s="31">
        <v>28246</v>
      </c>
      <c r="C89" s="34">
        <f t="shared" si="1"/>
        <v>14867.201006639092</v>
      </c>
      <c r="D89" s="37">
        <v>15.275719491951193</v>
      </c>
      <c r="E89" s="35">
        <v>0.5205509789440157</v>
      </c>
      <c r="F89" s="56"/>
      <c r="G89" s="3"/>
      <c r="H89" s="3"/>
      <c r="I89" s="3"/>
      <c r="J89" s="3"/>
      <c r="K89" s="3"/>
      <c r="L89" s="3"/>
      <c r="M89" s="3"/>
      <c r="N89" s="3"/>
      <c r="O89" s="3"/>
      <c r="P89" s="41"/>
      <c r="Q89" s="40"/>
    </row>
    <row r="90" spans="1:17" x14ac:dyDescent="0.2">
      <c r="A90" s="3"/>
      <c r="B90" s="30">
        <v>28277</v>
      </c>
      <c r="C90" s="32">
        <f t="shared" si="1"/>
        <v>14937.016101400302</v>
      </c>
      <c r="D90" s="38">
        <v>15.347452954315763</v>
      </c>
      <c r="E90" s="33">
        <v>0.46959138260143618</v>
      </c>
      <c r="F90" s="56"/>
      <c r="G90" s="3"/>
      <c r="H90" s="3"/>
      <c r="I90" s="3"/>
      <c r="J90" s="3"/>
      <c r="K90" s="3"/>
      <c r="L90" s="3"/>
      <c r="M90" s="3"/>
      <c r="N90" s="3"/>
      <c r="O90" s="3"/>
      <c r="P90" s="41"/>
      <c r="Q90" s="40"/>
    </row>
    <row r="91" spans="1:17" x14ac:dyDescent="0.2">
      <c r="A91" s="3"/>
      <c r="B91" s="31">
        <v>28307</v>
      </c>
      <c r="C91" s="34">
        <f t="shared" si="1"/>
        <v>15022.856970249526</v>
      </c>
      <c r="D91" s="37">
        <v>15.435652544332777</v>
      </c>
      <c r="E91" s="35">
        <v>0.57468552130150385</v>
      </c>
      <c r="F91" s="56"/>
      <c r="G91" s="3"/>
      <c r="H91" s="3"/>
      <c r="I91" s="3"/>
      <c r="J91" s="3"/>
      <c r="K91" s="3"/>
      <c r="L91" s="3"/>
      <c r="M91" s="3"/>
      <c r="N91" s="3"/>
      <c r="O91" s="3"/>
      <c r="P91" s="41"/>
      <c r="Q91" s="40"/>
    </row>
    <row r="92" spans="1:17" x14ac:dyDescent="0.2">
      <c r="A92" s="3"/>
      <c r="B92" s="30">
        <v>28338</v>
      </c>
      <c r="C92" s="32">
        <f t="shared" si="1"/>
        <v>15140.588039728653</v>
      </c>
      <c r="D92" s="38">
        <v>15.556618608627426</v>
      </c>
      <c r="E92" s="33">
        <v>0.78367962706610683</v>
      </c>
      <c r="F92" s="56"/>
      <c r="G92" s="3"/>
      <c r="H92" s="3"/>
      <c r="I92" s="3"/>
      <c r="J92" s="3"/>
      <c r="K92" s="3"/>
      <c r="L92" s="3"/>
      <c r="M92" s="3"/>
      <c r="N92" s="3"/>
      <c r="O92" s="3"/>
      <c r="P92" s="41"/>
      <c r="Q92" s="40"/>
    </row>
    <row r="93" spans="1:17" x14ac:dyDescent="0.2">
      <c r="A93" s="3"/>
      <c r="B93" s="31">
        <v>28369</v>
      </c>
      <c r="C93" s="34">
        <f t="shared" si="1"/>
        <v>15284.566906950937</v>
      </c>
      <c r="D93" s="37">
        <v>15.704553703301558</v>
      </c>
      <c r="E93" s="35">
        <v>0.95094633606360901</v>
      </c>
      <c r="F93" s="56"/>
      <c r="G93" s="3"/>
      <c r="H93" s="3"/>
      <c r="I93" s="3"/>
      <c r="J93" s="3"/>
      <c r="K93" s="3"/>
      <c r="L93" s="3"/>
      <c r="M93" s="3"/>
      <c r="N93" s="3"/>
      <c r="O93" s="3"/>
      <c r="P93" s="41"/>
      <c r="Q93" s="40"/>
    </row>
    <row r="94" spans="1:17" x14ac:dyDescent="0.2">
      <c r="A94" s="3"/>
      <c r="B94" s="30">
        <v>28399</v>
      </c>
      <c r="C94" s="32">
        <f t="shared" si="1"/>
        <v>15446.760297343812</v>
      </c>
      <c r="D94" s="38">
        <v>15.871203816795262</v>
      </c>
      <c r="E94" s="33">
        <v>1.0611579077135218</v>
      </c>
      <c r="F94" s="56"/>
      <c r="G94" s="3"/>
      <c r="H94" s="3"/>
      <c r="I94" s="3"/>
      <c r="J94" s="3"/>
      <c r="K94" s="3"/>
      <c r="L94" s="3"/>
      <c r="M94" s="3"/>
      <c r="N94" s="3"/>
      <c r="O94" s="3"/>
      <c r="P94" s="41"/>
      <c r="Q94" s="40"/>
    </row>
    <row r="95" spans="1:17" x14ac:dyDescent="0.2">
      <c r="A95" s="3"/>
      <c r="B95" s="31">
        <v>28430</v>
      </c>
      <c r="C95" s="34">
        <f t="shared" si="1"/>
        <v>15618.34711184936</v>
      </c>
      <c r="D95" s="37">
        <v>16.047505465352625</v>
      </c>
      <c r="E95" s="35">
        <v>1.1108271974353983</v>
      </c>
      <c r="F95" s="56"/>
      <c r="G95" s="3"/>
      <c r="H95" s="3"/>
      <c r="I95" s="3"/>
      <c r="J95" s="3"/>
      <c r="K95" s="3"/>
      <c r="L95" s="3"/>
      <c r="M95" s="3"/>
      <c r="N95" s="3"/>
      <c r="O95" s="3"/>
      <c r="P95" s="41"/>
      <c r="Q95" s="40"/>
    </row>
    <row r="96" spans="1:17" x14ac:dyDescent="0.2">
      <c r="A96" s="3"/>
      <c r="B96" s="30">
        <v>28460</v>
      </c>
      <c r="C96" s="32">
        <f t="shared" si="1"/>
        <v>15842.314130553439</v>
      </c>
      <c r="D96" s="38">
        <v>16.277626612678493</v>
      </c>
      <c r="E96" s="33">
        <v>1.43399949495398</v>
      </c>
      <c r="F96" s="56"/>
      <c r="G96" s="3"/>
      <c r="H96" s="3"/>
      <c r="I96" s="3"/>
      <c r="J96" s="3"/>
      <c r="K96" s="3"/>
      <c r="L96" s="3"/>
      <c r="M96" s="3"/>
      <c r="N96" s="3"/>
      <c r="O96" s="3"/>
      <c r="P96" s="41"/>
      <c r="Q96" s="40"/>
    </row>
    <row r="97" spans="1:17" x14ac:dyDescent="0.2">
      <c r="A97" s="3"/>
      <c r="B97" s="31">
        <v>28491</v>
      </c>
      <c r="C97" s="34">
        <f t="shared" si="1"/>
        <v>16008.633992217738</v>
      </c>
      <c r="D97" s="37">
        <v>16.44851658393733</v>
      </c>
      <c r="E97" s="35">
        <v>1.0498457503978784</v>
      </c>
      <c r="F97" s="56"/>
      <c r="G97" s="3"/>
      <c r="H97" s="3"/>
      <c r="I97" s="3"/>
      <c r="J97" s="3"/>
      <c r="K97" s="3"/>
      <c r="L97" s="3"/>
      <c r="M97" s="3"/>
      <c r="N97" s="3"/>
      <c r="O97" s="3"/>
      <c r="P97" s="41"/>
      <c r="Q97" s="40"/>
    </row>
    <row r="98" spans="1:17" x14ac:dyDescent="0.2">
      <c r="A98" s="3"/>
      <c r="B98" s="30">
        <v>28522</v>
      </c>
      <c r="C98" s="32">
        <f t="shared" si="1"/>
        <v>16138.444156845611</v>
      </c>
      <c r="D98" s="38">
        <v>16.581893650755347</v>
      </c>
      <c r="E98" s="33">
        <v>0.81087596037849607</v>
      </c>
      <c r="F98" s="56"/>
      <c r="G98" s="3"/>
      <c r="H98" s="3"/>
      <c r="I98" s="3"/>
      <c r="J98" s="3"/>
      <c r="K98" s="3"/>
      <c r="L98" s="3"/>
      <c r="M98" s="3"/>
      <c r="N98" s="3"/>
      <c r="O98" s="3"/>
      <c r="P98" s="41"/>
      <c r="Q98" s="40"/>
    </row>
    <row r="99" spans="1:17" x14ac:dyDescent="0.2">
      <c r="A99" s="3"/>
      <c r="B99" s="31">
        <v>28550</v>
      </c>
      <c r="C99" s="34">
        <f t="shared" si="1"/>
        <v>16313.375999327336</v>
      </c>
      <c r="D99" s="37">
        <v>16.761632241413249</v>
      </c>
      <c r="E99" s="35">
        <v>1.0839449006459603</v>
      </c>
      <c r="F99" s="56"/>
      <c r="G99" s="3"/>
      <c r="H99" s="3"/>
      <c r="I99" s="3"/>
      <c r="J99" s="3"/>
      <c r="K99" s="3"/>
      <c r="L99" s="3"/>
      <c r="M99" s="3"/>
      <c r="N99" s="3"/>
      <c r="O99" s="3"/>
      <c r="P99" s="41"/>
      <c r="Q99" s="40"/>
    </row>
    <row r="100" spans="1:17" x14ac:dyDescent="0.2">
      <c r="A100" s="3"/>
      <c r="B100" s="30">
        <v>28581</v>
      </c>
      <c r="C100" s="32">
        <f t="shared" si="1"/>
        <v>16548.702293338552</v>
      </c>
      <c r="D100" s="38">
        <v>17.003424792330566</v>
      </c>
      <c r="E100" s="33">
        <v>1.442535830847774</v>
      </c>
      <c r="F100" s="56"/>
      <c r="G100" s="3"/>
      <c r="H100" s="3"/>
      <c r="I100" s="3"/>
      <c r="J100" s="3"/>
      <c r="K100" s="3"/>
      <c r="L100" s="3"/>
      <c r="M100" s="3"/>
      <c r="N100" s="3"/>
      <c r="O100" s="3"/>
      <c r="P100" s="41"/>
      <c r="Q100" s="40"/>
    </row>
    <row r="101" spans="1:17" x14ac:dyDescent="0.2">
      <c r="A101" s="3"/>
      <c r="B101" s="31">
        <v>28611</v>
      </c>
      <c r="C101" s="34">
        <f t="shared" si="1"/>
        <v>16925.958461479797</v>
      </c>
      <c r="D101" s="37">
        <v>17.391047142937154</v>
      </c>
      <c r="E101" s="35">
        <v>2.2796722151023516</v>
      </c>
      <c r="F101" s="56"/>
      <c r="G101" s="3"/>
      <c r="H101" s="3"/>
      <c r="I101" s="3"/>
      <c r="J101" s="3"/>
      <c r="K101" s="3"/>
      <c r="L101" s="3"/>
      <c r="M101" s="3"/>
      <c r="N101" s="3"/>
      <c r="O101" s="3"/>
      <c r="P101" s="41"/>
      <c r="Q101" s="40"/>
    </row>
    <row r="102" spans="1:17" x14ac:dyDescent="0.2">
      <c r="A102" s="3"/>
      <c r="B102" s="30">
        <v>28642</v>
      </c>
      <c r="C102" s="32">
        <f t="shared" si="1"/>
        <v>17307.720924072069</v>
      </c>
      <c r="D102" s="38">
        <v>17.783299611206861</v>
      </c>
      <c r="E102" s="33">
        <v>2.2554850495532577</v>
      </c>
      <c r="F102" s="56"/>
      <c r="G102" s="3"/>
      <c r="H102" s="3"/>
      <c r="I102" s="3"/>
      <c r="J102" s="3"/>
      <c r="K102" s="3"/>
      <c r="L102" s="3"/>
      <c r="M102" s="3"/>
      <c r="N102" s="3"/>
      <c r="O102" s="3"/>
      <c r="P102" s="41"/>
      <c r="Q102" s="40"/>
    </row>
    <row r="103" spans="1:17" x14ac:dyDescent="0.2">
      <c r="A103" s="3"/>
      <c r="B103" s="31">
        <v>28672</v>
      </c>
      <c r="C103" s="34">
        <f t="shared" si="1"/>
        <v>17769.442372200392</v>
      </c>
      <c r="D103" s="37">
        <v>18.257708164765535</v>
      </c>
      <c r="E103" s="35">
        <v>2.6677195117362089</v>
      </c>
      <c r="F103" s="56"/>
      <c r="G103" s="3"/>
      <c r="H103" s="3"/>
      <c r="I103" s="3"/>
      <c r="J103" s="3"/>
      <c r="K103" s="3"/>
      <c r="L103" s="3"/>
      <c r="M103" s="3"/>
      <c r="N103" s="3"/>
      <c r="O103" s="3"/>
      <c r="P103" s="41"/>
      <c r="Q103" s="40"/>
    </row>
    <row r="104" spans="1:17" x14ac:dyDescent="0.2">
      <c r="A104" s="3"/>
      <c r="B104" s="30">
        <v>28703</v>
      </c>
      <c r="C104" s="32">
        <f t="shared" si="1"/>
        <v>18243.044962334232</v>
      </c>
      <c r="D104" s="38">
        <v>18.744324328380692</v>
      </c>
      <c r="E104" s="33">
        <v>2.6652642227804222</v>
      </c>
      <c r="F104" s="56"/>
      <c r="G104" s="3"/>
      <c r="H104" s="3"/>
      <c r="I104" s="3"/>
      <c r="J104" s="3"/>
      <c r="K104" s="3"/>
      <c r="L104" s="3"/>
      <c r="M104" s="3"/>
      <c r="N104" s="3"/>
      <c r="O104" s="3"/>
      <c r="P104" s="41"/>
      <c r="Q104" s="40"/>
    </row>
    <row r="105" spans="1:17" x14ac:dyDescent="0.2">
      <c r="A105" s="3"/>
      <c r="B105" s="31">
        <v>28734</v>
      </c>
      <c r="C105" s="34">
        <f t="shared" si="1"/>
        <v>18698.842289491</v>
      </c>
      <c r="D105" s="37">
        <v>19.212645978953564</v>
      </c>
      <c r="E105" s="35">
        <v>2.498471763336866</v>
      </c>
      <c r="F105" s="56"/>
      <c r="G105" s="3"/>
      <c r="H105" s="3"/>
      <c r="I105" s="3"/>
      <c r="J105" s="3"/>
      <c r="K105" s="3"/>
      <c r="L105" s="3"/>
      <c r="M105" s="3"/>
      <c r="N105" s="3"/>
      <c r="O105" s="3"/>
      <c r="P105" s="41"/>
      <c r="Q105" s="40"/>
    </row>
    <row r="106" spans="1:17" x14ac:dyDescent="0.2">
      <c r="A106" s="3"/>
      <c r="B106" s="30">
        <v>28764</v>
      </c>
      <c r="C106" s="32">
        <f t="shared" si="1"/>
        <v>19152.070322051834</v>
      </c>
      <c r="D106" s="38">
        <v>19.678327736279403</v>
      </c>
      <c r="E106" s="33">
        <v>2.4238293769425212</v>
      </c>
      <c r="F106" s="56"/>
      <c r="G106" s="3"/>
      <c r="H106" s="3"/>
      <c r="I106" s="3"/>
      <c r="J106" s="3"/>
      <c r="K106" s="3"/>
      <c r="L106" s="3"/>
      <c r="M106" s="3"/>
      <c r="N106" s="3"/>
      <c r="O106" s="3"/>
      <c r="P106" s="41"/>
      <c r="Q106" s="40"/>
    </row>
    <row r="107" spans="1:17" x14ac:dyDescent="0.2">
      <c r="A107" s="3"/>
      <c r="B107" s="31">
        <v>28795</v>
      </c>
      <c r="C107" s="34">
        <f t="shared" si="1"/>
        <v>19574.700000101508</v>
      </c>
      <c r="D107" s="37">
        <v>20.112570362579909</v>
      </c>
      <c r="E107" s="35">
        <v>2.2067049198490878</v>
      </c>
      <c r="F107" s="56"/>
      <c r="G107" s="3"/>
      <c r="H107" s="3"/>
      <c r="I107" s="3"/>
      <c r="J107" s="3"/>
      <c r="K107" s="3"/>
      <c r="L107" s="3"/>
      <c r="M107" s="3"/>
      <c r="N107" s="3"/>
      <c r="O107" s="3"/>
      <c r="P107" s="41"/>
      <c r="Q107" s="40"/>
    </row>
    <row r="108" spans="1:17" x14ac:dyDescent="0.2">
      <c r="A108" s="3"/>
      <c r="B108" s="30">
        <v>28825</v>
      </c>
      <c r="C108" s="32">
        <f t="shared" si="1"/>
        <v>19992.28342152444</v>
      </c>
      <c r="D108" s="38">
        <v>20.541628072050401</v>
      </c>
      <c r="E108" s="33">
        <v>2.1332813346859325</v>
      </c>
      <c r="F108" s="56"/>
      <c r="G108" s="3"/>
      <c r="H108" s="3"/>
      <c r="I108" s="3"/>
      <c r="J108" s="3"/>
      <c r="K108" s="3"/>
      <c r="L108" s="3"/>
      <c r="M108" s="3"/>
      <c r="N108" s="3"/>
      <c r="O108" s="3"/>
      <c r="P108" s="41"/>
      <c r="Q108" s="40"/>
    </row>
    <row r="109" spans="1:17" x14ac:dyDescent="0.2">
      <c r="A109" s="3"/>
      <c r="B109" s="31">
        <v>28856</v>
      </c>
      <c r="C109" s="34">
        <f t="shared" si="1"/>
        <v>20240.686008727829</v>
      </c>
      <c r="D109" s="37">
        <v>20.796856224377088</v>
      </c>
      <c r="E109" s="35">
        <v>1.2424923254936999</v>
      </c>
      <c r="F109" s="56"/>
      <c r="G109" s="3"/>
      <c r="H109" s="3"/>
      <c r="I109" s="3"/>
      <c r="J109" s="3"/>
      <c r="K109" s="3"/>
      <c r="L109" s="3"/>
      <c r="M109" s="3"/>
      <c r="N109" s="3"/>
      <c r="O109" s="3"/>
      <c r="P109" s="41"/>
      <c r="Q109" s="40"/>
    </row>
    <row r="110" spans="1:17" x14ac:dyDescent="0.2">
      <c r="A110" s="3"/>
      <c r="B110" s="30">
        <v>28887</v>
      </c>
      <c r="C110" s="32">
        <f t="shared" si="1"/>
        <v>20407.294367713694</v>
      </c>
      <c r="D110" s="38">
        <v>20.968042620239082</v>
      </c>
      <c r="E110" s="33">
        <v>0.82313592984952777</v>
      </c>
      <c r="F110" s="56"/>
      <c r="G110" s="3"/>
      <c r="H110" s="3"/>
      <c r="I110" s="3"/>
      <c r="J110" s="3"/>
      <c r="K110" s="3"/>
      <c r="L110" s="3"/>
      <c r="M110" s="3"/>
      <c r="N110" s="3"/>
      <c r="O110" s="3"/>
      <c r="P110" s="41"/>
      <c r="Q110" s="40"/>
    </row>
    <row r="111" spans="1:17" x14ac:dyDescent="0.2">
      <c r="A111" s="3"/>
      <c r="B111" s="31">
        <v>28915</v>
      </c>
      <c r="C111" s="34">
        <f t="shared" si="1"/>
        <v>20822.307708592314</v>
      </c>
      <c r="D111" s="37">
        <v>21.394459628918003</v>
      </c>
      <c r="E111" s="35">
        <v>2.0336519550343297</v>
      </c>
      <c r="F111" s="56"/>
      <c r="G111" s="3"/>
      <c r="H111" s="3"/>
      <c r="I111" s="3"/>
      <c r="J111" s="3"/>
      <c r="K111" s="3"/>
      <c r="L111" s="3"/>
      <c r="M111" s="3"/>
      <c r="N111" s="3"/>
      <c r="O111" s="3"/>
      <c r="P111" s="41"/>
      <c r="Q111" s="40"/>
    </row>
    <row r="112" spans="1:17" x14ac:dyDescent="0.2">
      <c r="A112" s="3"/>
      <c r="B112" s="30">
        <v>28946</v>
      </c>
      <c r="C112" s="32">
        <f t="shared" si="1"/>
        <v>21391.186481492812</v>
      </c>
      <c r="D112" s="38">
        <v>21.978969958459711</v>
      </c>
      <c r="E112" s="33">
        <v>2.7320640001192089</v>
      </c>
      <c r="F112" s="56"/>
      <c r="G112" s="3"/>
      <c r="H112" s="3"/>
      <c r="I112" s="3"/>
      <c r="J112" s="3"/>
      <c r="K112" s="3"/>
      <c r="L112" s="3"/>
      <c r="M112" s="3"/>
      <c r="N112" s="3"/>
      <c r="O112" s="3"/>
      <c r="P112" s="41"/>
      <c r="Q112" s="40"/>
    </row>
    <row r="113" spans="1:17" x14ac:dyDescent="0.2">
      <c r="A113" s="3"/>
      <c r="B113" s="31">
        <v>28976</v>
      </c>
      <c r="C113" s="34">
        <f t="shared" si="1"/>
        <v>22117.161081966144</v>
      </c>
      <c r="D113" s="37">
        <v>22.724892768688729</v>
      </c>
      <c r="E113" s="35">
        <v>3.3938024012900314</v>
      </c>
      <c r="F113" s="56"/>
      <c r="G113" s="3"/>
      <c r="H113" s="3"/>
      <c r="I113" s="3"/>
      <c r="J113" s="3"/>
      <c r="K113" s="3"/>
      <c r="L113" s="3"/>
      <c r="M113" s="3"/>
      <c r="N113" s="3"/>
      <c r="O113" s="3"/>
      <c r="P113" s="41"/>
      <c r="Q113" s="40"/>
    </row>
    <row r="114" spans="1:17" x14ac:dyDescent="0.2">
      <c r="A114" s="3"/>
      <c r="B114" s="30">
        <v>29007</v>
      </c>
      <c r="C114" s="32">
        <f t="shared" si="1"/>
        <v>22577.85809653797</v>
      </c>
      <c r="D114" s="38">
        <v>23.198248739475417</v>
      </c>
      <c r="E114" s="33">
        <v>2.0829843977917477</v>
      </c>
      <c r="F114" s="56"/>
      <c r="G114" s="3"/>
      <c r="H114" s="3"/>
      <c r="I114" s="3"/>
      <c r="J114" s="3"/>
      <c r="K114" s="3"/>
      <c r="L114" s="3"/>
      <c r="M114" s="3"/>
      <c r="N114" s="3"/>
      <c r="O114" s="3"/>
      <c r="P114" s="41"/>
      <c r="Q114" s="40"/>
    </row>
    <row r="115" spans="1:17" x14ac:dyDescent="0.2">
      <c r="A115" s="3"/>
      <c r="B115" s="31">
        <v>29037</v>
      </c>
      <c r="C115" s="34">
        <f t="shared" si="1"/>
        <v>23056.03165893492</v>
      </c>
      <c r="D115" s="37">
        <v>23.689561475771978</v>
      </c>
      <c r="E115" s="35">
        <v>2.1178871811151652</v>
      </c>
      <c r="F115" s="56"/>
      <c r="G115" s="3"/>
      <c r="H115" s="3"/>
      <c r="I115" s="3"/>
      <c r="J115" s="3"/>
      <c r="K115" s="3"/>
      <c r="L115" s="3"/>
      <c r="M115" s="3"/>
      <c r="N115" s="3"/>
      <c r="O115" s="3"/>
      <c r="P115" s="41"/>
      <c r="Q115" s="40"/>
    </row>
    <row r="116" spans="1:17" x14ac:dyDescent="0.2">
      <c r="A116" s="3"/>
      <c r="B116" s="30">
        <v>29068</v>
      </c>
      <c r="C116" s="32">
        <f t="shared" si="1"/>
        <v>23594.497462202828</v>
      </c>
      <c r="D116" s="38">
        <v>24.242823153141881</v>
      </c>
      <c r="E116" s="33">
        <v>2.3354660994284018</v>
      </c>
      <c r="F116" s="56"/>
      <c r="G116" s="3"/>
      <c r="H116" s="3"/>
      <c r="I116" s="3"/>
      <c r="J116" s="3"/>
      <c r="K116" s="3"/>
      <c r="L116" s="3"/>
      <c r="M116" s="3"/>
      <c r="N116" s="3"/>
      <c r="O116" s="3"/>
      <c r="P116" s="41"/>
      <c r="Q116" s="40"/>
    </row>
    <row r="117" spans="1:17" x14ac:dyDescent="0.2">
      <c r="A117" s="3"/>
      <c r="B117" s="31">
        <v>29099</v>
      </c>
      <c r="C117" s="34">
        <f t="shared" si="1"/>
        <v>24239.606303481767</v>
      </c>
      <c r="D117" s="37">
        <v>24.905658188247283</v>
      </c>
      <c r="E117" s="35">
        <v>2.7341495291958182</v>
      </c>
      <c r="F117" s="56"/>
      <c r="G117" s="3"/>
      <c r="H117" s="3"/>
      <c r="I117" s="3"/>
      <c r="J117" s="3"/>
      <c r="K117" s="3"/>
      <c r="L117" s="3"/>
      <c r="M117" s="3"/>
      <c r="N117" s="3"/>
      <c r="O117" s="3"/>
      <c r="P117" s="41"/>
      <c r="Q117" s="40"/>
    </row>
    <row r="118" spans="1:17" x14ac:dyDescent="0.2">
      <c r="A118" s="3"/>
      <c r="B118" s="30">
        <v>29129</v>
      </c>
      <c r="C118" s="32">
        <f t="shared" si="1"/>
        <v>24928.227021717295</v>
      </c>
      <c r="D118" s="38">
        <v>25.613200712453047</v>
      </c>
      <c r="E118" s="33">
        <v>2.8408906878022009</v>
      </c>
      <c r="F118" s="56"/>
      <c r="G118" s="3"/>
      <c r="H118" s="3"/>
      <c r="I118" s="3"/>
      <c r="J118" s="3"/>
      <c r="K118" s="3"/>
      <c r="L118" s="3"/>
      <c r="M118" s="3"/>
      <c r="N118" s="3"/>
      <c r="O118" s="3"/>
      <c r="P118" s="41"/>
      <c r="Q118" s="40"/>
    </row>
    <row r="119" spans="1:17" x14ac:dyDescent="0.2">
      <c r="A119" s="3"/>
      <c r="B119" s="31">
        <v>29160</v>
      </c>
      <c r="C119" s="34">
        <f t="shared" si="1"/>
        <v>25501.577704502626</v>
      </c>
      <c r="D119" s="37">
        <v>26.20230583027827</v>
      </c>
      <c r="E119" s="35">
        <v>2.3000058619725934</v>
      </c>
      <c r="F119" s="56"/>
      <c r="G119" s="3"/>
      <c r="H119" s="3"/>
      <c r="I119" s="3"/>
      <c r="J119" s="3"/>
      <c r="K119" s="3"/>
      <c r="L119" s="3"/>
      <c r="M119" s="3"/>
      <c r="N119" s="3"/>
      <c r="O119" s="3"/>
      <c r="P119" s="41"/>
      <c r="Q119" s="40"/>
    </row>
    <row r="120" spans="1:17" x14ac:dyDescent="0.2">
      <c r="A120" s="3"/>
      <c r="B120" s="30">
        <v>29190</v>
      </c>
      <c r="C120" s="32">
        <f t="shared" si="1"/>
        <v>25947.077847974157</v>
      </c>
      <c r="D120" s="38">
        <v>26.660047352859156</v>
      </c>
      <c r="E120" s="33">
        <v>1.7469513009497888</v>
      </c>
      <c r="F120" s="56"/>
      <c r="G120" s="3"/>
      <c r="H120" s="3"/>
      <c r="I120" s="3"/>
      <c r="J120" s="3"/>
      <c r="K120" s="3"/>
      <c r="L120" s="3"/>
      <c r="M120" s="3"/>
      <c r="N120" s="3"/>
      <c r="O120" s="3"/>
      <c r="P120" s="41"/>
      <c r="Q120" s="40"/>
    </row>
    <row r="121" spans="1:17" x14ac:dyDescent="0.2">
      <c r="A121" s="3"/>
      <c r="B121" s="31">
        <v>29221</v>
      </c>
      <c r="C121" s="34">
        <f t="shared" si="1"/>
        <v>26191.665948865626</v>
      </c>
      <c r="D121" s="37">
        <v>26.91135620505122</v>
      </c>
      <c r="E121" s="35">
        <v>0.9426421823857396</v>
      </c>
      <c r="F121" s="56"/>
      <c r="G121" s="3"/>
      <c r="H121" s="3"/>
      <c r="I121" s="3"/>
      <c r="J121" s="3"/>
      <c r="K121" s="3"/>
      <c r="L121" s="3"/>
      <c r="M121" s="3"/>
      <c r="N121" s="3"/>
      <c r="O121" s="3"/>
      <c r="P121" s="41"/>
      <c r="Q121" s="40"/>
    </row>
    <row r="122" spans="1:17" x14ac:dyDescent="0.2">
      <c r="A122" s="3"/>
      <c r="B122" s="30">
        <v>29252</v>
      </c>
      <c r="C122" s="32">
        <f t="shared" si="1"/>
        <v>26381.776552042051</v>
      </c>
      <c r="D122" s="38">
        <v>27.106690635874603</v>
      </c>
      <c r="E122" s="33">
        <v>0.72584387548153018</v>
      </c>
      <c r="F122" s="56"/>
      <c r="G122" s="3"/>
      <c r="H122" s="3"/>
      <c r="I122" s="3"/>
      <c r="J122" s="3"/>
      <c r="K122" s="3"/>
      <c r="L122" s="3"/>
      <c r="M122" s="3"/>
      <c r="N122" s="3"/>
      <c r="O122" s="3"/>
      <c r="P122" s="41"/>
      <c r="Q122" s="40"/>
    </row>
    <row r="123" spans="1:17" x14ac:dyDescent="0.2">
      <c r="A123" s="3"/>
      <c r="B123" s="31">
        <v>29281</v>
      </c>
      <c r="C123" s="34">
        <f t="shared" si="1"/>
        <v>26625.704859742895</v>
      </c>
      <c r="D123" s="37">
        <v>27.357321565188094</v>
      </c>
      <c r="E123" s="35">
        <v>0.92460910363507764</v>
      </c>
      <c r="F123" s="56"/>
      <c r="G123" s="3"/>
      <c r="H123" s="3"/>
      <c r="I123" s="3"/>
      <c r="J123" s="3"/>
      <c r="K123" s="3"/>
      <c r="L123" s="3"/>
      <c r="M123" s="3"/>
      <c r="N123" s="3"/>
      <c r="O123" s="3"/>
      <c r="P123" s="41"/>
      <c r="Q123" s="40"/>
    </row>
    <row r="124" spans="1:17" x14ac:dyDescent="0.2">
      <c r="A124" s="3"/>
      <c r="B124" s="30">
        <v>29312</v>
      </c>
      <c r="C124" s="32">
        <f t="shared" si="1"/>
        <v>26911.327599759203</v>
      </c>
      <c r="D124" s="38">
        <v>27.650792599518176</v>
      </c>
      <c r="E124" s="33">
        <v>1.0727330657381344</v>
      </c>
      <c r="F124" s="56"/>
      <c r="G124" s="3"/>
      <c r="H124" s="3"/>
      <c r="I124" s="3"/>
      <c r="J124" s="3"/>
      <c r="K124" s="3"/>
      <c r="L124" s="3"/>
      <c r="M124" s="3"/>
      <c r="N124" s="3"/>
      <c r="O124" s="3"/>
      <c r="P124" s="41"/>
      <c r="Q124" s="40"/>
    </row>
    <row r="125" spans="1:17" x14ac:dyDescent="0.2">
      <c r="A125" s="3"/>
      <c r="B125" s="31">
        <v>29342</v>
      </c>
      <c r="C125" s="34">
        <f t="shared" si="1"/>
        <v>27245.441796158797</v>
      </c>
      <c r="D125" s="37">
        <v>27.994087530433536</v>
      </c>
      <c r="E125" s="35">
        <v>1.2415373978152786</v>
      </c>
      <c r="F125" s="56"/>
      <c r="G125" s="3"/>
      <c r="H125" s="3"/>
      <c r="I125" s="3"/>
      <c r="J125" s="3"/>
      <c r="K125" s="3"/>
      <c r="L125" s="3"/>
      <c r="M125" s="3"/>
      <c r="N125" s="3"/>
      <c r="O125" s="3"/>
      <c r="P125" s="41"/>
      <c r="Q125" s="40"/>
    </row>
    <row r="126" spans="1:17" x14ac:dyDescent="0.2">
      <c r="A126" s="3"/>
      <c r="B126" s="30">
        <v>29373</v>
      </c>
      <c r="C126" s="32">
        <f t="shared" si="1"/>
        <v>27424.168575982101</v>
      </c>
      <c r="D126" s="38">
        <v>28.177725335092347</v>
      </c>
      <c r="E126" s="33">
        <v>0.65598782049664806</v>
      </c>
      <c r="F126" s="56"/>
      <c r="G126" s="3"/>
      <c r="H126" s="3"/>
      <c r="I126" s="3"/>
      <c r="J126" s="3"/>
      <c r="K126" s="3"/>
      <c r="L126" s="3"/>
      <c r="M126" s="3"/>
      <c r="N126" s="3"/>
      <c r="O126" s="3"/>
      <c r="P126" s="41"/>
      <c r="Q126" s="40"/>
    </row>
    <row r="127" spans="1:17" x14ac:dyDescent="0.2">
      <c r="A127" s="3"/>
      <c r="B127" s="31">
        <v>29403</v>
      </c>
      <c r="C127" s="34">
        <f t="shared" si="1"/>
        <v>27586.235645597626</v>
      </c>
      <c r="D127" s="37">
        <v>28.344245656787319</v>
      </c>
      <c r="E127" s="35">
        <v>0.59096438663763706</v>
      </c>
      <c r="F127" s="56"/>
      <c r="G127" s="3"/>
      <c r="H127" s="3"/>
      <c r="I127" s="3"/>
      <c r="J127" s="3"/>
      <c r="K127" s="3"/>
      <c r="L127" s="3"/>
      <c r="M127" s="3"/>
      <c r="N127" s="3"/>
      <c r="O127" s="3"/>
      <c r="P127" s="41"/>
      <c r="Q127" s="40"/>
    </row>
    <row r="128" spans="1:17" x14ac:dyDescent="0.2">
      <c r="A128" s="3"/>
      <c r="B128" s="30">
        <v>29434</v>
      </c>
      <c r="C128" s="32">
        <f t="shared" si="1"/>
        <v>27736.008840193463</v>
      </c>
      <c r="D128" s="38">
        <v>28.498134294402274</v>
      </c>
      <c r="E128" s="33">
        <v>0.54292726459668472</v>
      </c>
      <c r="F128" s="56"/>
      <c r="G128" s="3"/>
      <c r="H128" s="3"/>
      <c r="I128" s="3"/>
      <c r="J128" s="3"/>
      <c r="K128" s="3"/>
      <c r="L128" s="3"/>
      <c r="M128" s="3"/>
      <c r="N128" s="3"/>
      <c r="O128" s="3"/>
      <c r="P128" s="41"/>
      <c r="Q128" s="40"/>
    </row>
    <row r="129" spans="1:17" x14ac:dyDescent="0.2">
      <c r="A129" s="3"/>
      <c r="B129" s="31">
        <v>29465</v>
      </c>
      <c r="C129" s="34">
        <f t="shared" si="1"/>
        <v>27841.613959482074</v>
      </c>
      <c r="D129" s="37">
        <v>28.606641213656712</v>
      </c>
      <c r="E129" s="35">
        <v>0.38075095770655309</v>
      </c>
      <c r="F129" s="56"/>
      <c r="G129" s="3"/>
      <c r="H129" s="3"/>
      <c r="I129" s="3"/>
      <c r="J129" s="3"/>
      <c r="K129" s="3"/>
      <c r="L129" s="3"/>
      <c r="M129" s="3"/>
      <c r="N129" s="3"/>
      <c r="O129" s="3"/>
      <c r="P129" s="41"/>
      <c r="Q129" s="40"/>
    </row>
    <row r="130" spans="1:17" x14ac:dyDescent="0.2">
      <c r="A130" s="3"/>
      <c r="B130" s="30">
        <v>29495</v>
      </c>
      <c r="C130" s="32">
        <f t="shared" si="1"/>
        <v>27909.239730489895</v>
      </c>
      <c r="D130" s="38">
        <v>28.676125194392636</v>
      </c>
      <c r="E130" s="33">
        <v>0.24289457897891964</v>
      </c>
      <c r="F130" s="56"/>
      <c r="G130" s="3"/>
      <c r="H130" s="3"/>
      <c r="I130" s="3"/>
      <c r="J130" s="3"/>
      <c r="K130" s="3"/>
      <c r="L130" s="3"/>
      <c r="M130" s="3"/>
      <c r="N130" s="3"/>
      <c r="O130" s="3"/>
      <c r="P130" s="41"/>
      <c r="Q130" s="40"/>
    </row>
    <row r="131" spans="1:17" x14ac:dyDescent="0.2">
      <c r="A131" s="3"/>
      <c r="B131" s="31">
        <v>29526</v>
      </c>
      <c r="C131" s="34">
        <f t="shared" si="1"/>
        <v>27961.216463155379</v>
      </c>
      <c r="D131" s="37">
        <v>28.729530135104167</v>
      </c>
      <c r="E131" s="35">
        <v>0.18623485686963193</v>
      </c>
      <c r="F131" s="56"/>
      <c r="G131" s="3"/>
      <c r="H131" s="3"/>
      <c r="I131" s="3"/>
      <c r="J131" s="3"/>
      <c r="K131" s="3"/>
      <c r="L131" s="3"/>
      <c r="M131" s="3"/>
      <c r="N131" s="3"/>
      <c r="O131" s="3"/>
      <c r="P131" s="41"/>
      <c r="Q131" s="40"/>
    </row>
    <row r="132" spans="1:17" x14ac:dyDescent="0.2">
      <c r="A132" s="3"/>
      <c r="B132" s="30">
        <v>29556</v>
      </c>
      <c r="C132" s="32">
        <f t="shared" si="1"/>
        <v>28071.794472714566</v>
      </c>
      <c r="D132" s="38">
        <v>28.843146588883876</v>
      </c>
      <c r="E132" s="33">
        <v>0.39546923755943908</v>
      </c>
      <c r="F132" s="56"/>
      <c r="G132" s="3"/>
      <c r="H132" s="3"/>
      <c r="I132" s="3"/>
      <c r="J132" s="3"/>
      <c r="K132" s="3"/>
      <c r="L132" s="3"/>
      <c r="M132" s="3"/>
      <c r="N132" s="3"/>
      <c r="O132" s="3"/>
      <c r="P132" s="41"/>
      <c r="Q132" s="40"/>
    </row>
    <row r="133" spans="1:17" x14ac:dyDescent="0.2">
      <c r="A133" s="3"/>
      <c r="B133" s="31">
        <v>29587</v>
      </c>
      <c r="C133" s="34">
        <f t="shared" si="1"/>
        <v>28137.527532592776</v>
      </c>
      <c r="D133" s="37">
        <v>28.910685850887443</v>
      </c>
      <c r="E133" s="35">
        <v>0.23416051988446895</v>
      </c>
      <c r="F133" s="3"/>
      <c r="G133" s="3"/>
      <c r="H133" s="3"/>
      <c r="I133" s="3"/>
      <c r="J133" s="3"/>
      <c r="K133" s="3"/>
      <c r="L133" s="3"/>
      <c r="M133" s="3"/>
      <c r="N133" s="3"/>
      <c r="O133" s="3"/>
      <c r="P133" s="41"/>
      <c r="Q133" s="40"/>
    </row>
    <row r="134" spans="1:17" x14ac:dyDescent="0.2">
      <c r="A134" s="3"/>
      <c r="B134" s="30">
        <v>29618</v>
      </c>
      <c r="C134" s="32">
        <f t="shared" si="1"/>
        <v>28237.242188967182</v>
      </c>
      <c r="D134" s="38">
        <v>29.013140450063947</v>
      </c>
      <c r="E134" s="33">
        <v>0.35438314990150843</v>
      </c>
      <c r="F134" s="3"/>
      <c r="G134" s="3"/>
      <c r="H134" s="3"/>
      <c r="I134" s="3"/>
      <c r="J134" s="3"/>
      <c r="K134" s="3"/>
      <c r="L134" s="3"/>
      <c r="M134" s="3"/>
      <c r="N134" s="3"/>
      <c r="O134" s="3"/>
      <c r="P134" s="41"/>
      <c r="Q134" s="40"/>
    </row>
    <row r="135" spans="1:17" x14ac:dyDescent="0.2">
      <c r="A135" s="3"/>
      <c r="B135" s="31">
        <v>29646</v>
      </c>
      <c r="C135" s="34">
        <f t="shared" si="1"/>
        <v>28337.226182716651</v>
      </c>
      <c r="D135" s="37">
        <v>29.11587178742327</v>
      </c>
      <c r="E135" s="35">
        <v>0.35408554801621506</v>
      </c>
      <c r="F135" s="3"/>
      <c r="G135" s="3"/>
      <c r="H135" s="3"/>
      <c r="I135" s="3"/>
      <c r="J135" s="3"/>
      <c r="K135" s="3"/>
      <c r="L135" s="3"/>
      <c r="M135" s="3"/>
      <c r="N135" s="3"/>
      <c r="O135" s="3"/>
      <c r="P135" s="41"/>
      <c r="Q135" s="40"/>
    </row>
    <row r="136" spans="1:17" x14ac:dyDescent="0.2">
      <c r="A136" s="3"/>
      <c r="B136" s="30">
        <v>29677</v>
      </c>
      <c r="C136" s="32">
        <f t="shared" si="1"/>
        <v>28471.422003007181</v>
      </c>
      <c r="D136" s="38">
        <v>29.253755018223405</v>
      </c>
      <c r="E136" s="33">
        <v>0.47356724128621863</v>
      </c>
      <c r="F136" s="3"/>
      <c r="G136" s="3"/>
      <c r="H136" s="3"/>
      <c r="I136" s="3"/>
      <c r="J136" s="3"/>
      <c r="K136" s="3"/>
      <c r="L136" s="3"/>
      <c r="M136" s="3"/>
      <c r="N136" s="3"/>
      <c r="O136" s="3"/>
      <c r="P136" s="41"/>
      <c r="Q136" s="40"/>
    </row>
    <row r="137" spans="1:17" x14ac:dyDescent="0.2">
      <c r="A137" s="3"/>
      <c r="B137" s="31">
        <v>29707</v>
      </c>
      <c r="C137" s="34">
        <f t="shared" si="1"/>
        <v>28607.48121352544</v>
      </c>
      <c r="D137" s="37">
        <v>29.393552841179122</v>
      </c>
      <c r="E137" s="35">
        <v>0.47787992641845278</v>
      </c>
      <c r="F137" s="3"/>
      <c r="G137" s="3"/>
      <c r="H137" s="3"/>
      <c r="I137" s="3"/>
      <c r="J137" s="3"/>
      <c r="K137" s="3"/>
      <c r="L137" s="3"/>
      <c r="M137" s="3"/>
      <c r="N137" s="3"/>
      <c r="O137" s="3"/>
      <c r="P137" s="41"/>
      <c r="Q137" s="40"/>
    </row>
    <row r="138" spans="1:17" x14ac:dyDescent="0.2">
      <c r="A138" s="3"/>
      <c r="B138" s="30">
        <v>29738</v>
      </c>
      <c r="C138" s="32">
        <f t="shared" si="1"/>
        <v>28653.641913254978</v>
      </c>
      <c r="D138" s="38">
        <v>29.440981936965592</v>
      </c>
      <c r="E138" s="33">
        <v>0.1613588396160992</v>
      </c>
      <c r="F138" s="3"/>
      <c r="G138" s="3"/>
      <c r="H138" s="3"/>
      <c r="I138" s="3"/>
      <c r="J138" s="3"/>
      <c r="K138" s="3"/>
      <c r="L138" s="3"/>
      <c r="M138" s="3"/>
      <c r="N138" s="3"/>
      <c r="O138" s="3"/>
      <c r="P138" s="41"/>
      <c r="Q138" s="40"/>
    </row>
    <row r="139" spans="1:17" x14ac:dyDescent="0.2">
      <c r="A139" s="3"/>
      <c r="B139" s="31">
        <v>29768</v>
      </c>
      <c r="C139" s="34">
        <f t="shared" si="1"/>
        <v>28675.655289926479</v>
      </c>
      <c r="D139" s="37">
        <v>29.463600193552981</v>
      </c>
      <c r="E139" s="35">
        <v>7.6825754778894861E-2</v>
      </c>
      <c r="F139" s="3"/>
      <c r="G139" s="3"/>
      <c r="H139" s="3"/>
      <c r="I139" s="3"/>
      <c r="J139" s="3"/>
      <c r="K139" s="3"/>
      <c r="L139" s="3"/>
      <c r="M139" s="3"/>
      <c r="N139" s="3"/>
      <c r="O139" s="3"/>
      <c r="P139" s="41"/>
      <c r="Q139" s="40"/>
    </row>
    <row r="140" spans="1:17" x14ac:dyDescent="0.2">
      <c r="A140" s="3"/>
      <c r="B140" s="30">
        <v>29799</v>
      </c>
      <c r="C140" s="32">
        <f t="shared" si="1"/>
        <v>28681.094562318976</v>
      </c>
      <c r="D140" s="38">
        <v>29.469188925370826</v>
      </c>
      <c r="E140" s="33">
        <v>1.8968258397251248E-2</v>
      </c>
      <c r="F140" s="3"/>
      <c r="G140" s="3"/>
      <c r="H140" s="3"/>
      <c r="I140" s="3"/>
      <c r="J140" s="3"/>
      <c r="K140" s="3"/>
      <c r="L140" s="3"/>
      <c r="M140" s="3"/>
      <c r="N140" s="3"/>
      <c r="O140" s="3"/>
      <c r="P140" s="41"/>
      <c r="Q140" s="40"/>
    </row>
    <row r="141" spans="1:17" x14ac:dyDescent="0.2">
      <c r="A141" s="3"/>
      <c r="B141" s="31">
        <v>29830</v>
      </c>
      <c r="C141" s="34">
        <f t="shared" ref="C141:C204" si="2">C142/(1+E142/100)</f>
        <v>28627.074477300386</v>
      </c>
      <c r="D141" s="37">
        <v>29.413684485408872</v>
      </c>
      <c r="E141" s="35">
        <v>-0.18834736206183322</v>
      </c>
      <c r="F141" s="3"/>
      <c r="G141" s="3"/>
      <c r="H141" s="3"/>
      <c r="I141" s="3"/>
      <c r="J141" s="3"/>
      <c r="K141" s="3"/>
      <c r="L141" s="3"/>
      <c r="M141" s="3"/>
      <c r="N141" s="3"/>
      <c r="O141" s="3"/>
      <c r="P141" s="41"/>
      <c r="Q141" s="40"/>
    </row>
    <row r="142" spans="1:17" x14ac:dyDescent="0.2">
      <c r="A142" s="3"/>
      <c r="B142" s="30">
        <v>29860</v>
      </c>
      <c r="C142" s="32">
        <f t="shared" si="2"/>
        <v>28528.491617416261</v>
      </c>
      <c r="D142" s="38">
        <v>29.31239278203903</v>
      </c>
      <c r="E142" s="33">
        <v>-0.3443693136100876</v>
      </c>
      <c r="F142" s="3"/>
      <c r="G142" s="3"/>
      <c r="H142" s="3"/>
      <c r="I142" s="3"/>
      <c r="J142" s="3"/>
      <c r="K142" s="3"/>
      <c r="L142" s="3"/>
      <c r="M142" s="3"/>
      <c r="N142" s="3"/>
      <c r="O142" s="3"/>
      <c r="P142" s="41"/>
      <c r="Q142" s="40"/>
    </row>
    <row r="143" spans="1:17" x14ac:dyDescent="0.2">
      <c r="A143" s="3"/>
      <c r="B143" s="31">
        <v>29891</v>
      </c>
      <c r="C143" s="34">
        <f t="shared" si="2"/>
        <v>28437.986550452864</v>
      </c>
      <c r="D143" s="37">
        <v>29.219400831845064</v>
      </c>
      <c r="E143" s="35">
        <v>-0.31724448729053734</v>
      </c>
      <c r="F143" s="3"/>
      <c r="G143" s="3"/>
      <c r="H143" s="3"/>
      <c r="I143" s="3"/>
      <c r="J143" s="3"/>
      <c r="K143" s="3"/>
      <c r="L143" s="3"/>
      <c r="M143" s="3"/>
      <c r="N143" s="3"/>
      <c r="O143" s="3"/>
      <c r="P143" s="41"/>
      <c r="Q143" s="40"/>
    </row>
    <row r="144" spans="1:17" x14ac:dyDescent="0.2">
      <c r="A144" s="3"/>
      <c r="B144" s="30">
        <v>29921</v>
      </c>
      <c r="C144" s="32">
        <f t="shared" si="2"/>
        <v>28428.133847052944</v>
      </c>
      <c r="D144" s="38">
        <v>29.209277397494013</v>
      </c>
      <c r="E144" s="33">
        <v>-3.4646276319321601E-2</v>
      </c>
      <c r="F144" s="3"/>
      <c r="G144" s="3"/>
      <c r="H144" s="3"/>
      <c r="I144" s="3"/>
      <c r="J144" s="3"/>
      <c r="K144" s="3"/>
      <c r="L144" s="3"/>
      <c r="M144" s="3"/>
      <c r="N144" s="3"/>
      <c r="O144" s="3"/>
      <c r="P144" s="41"/>
      <c r="Q144" s="40"/>
    </row>
    <row r="145" spans="1:17" x14ac:dyDescent="0.2">
      <c r="A145" s="3"/>
      <c r="B145" s="31">
        <v>29952</v>
      </c>
      <c r="C145" s="34">
        <f t="shared" si="2"/>
        <v>28384.207031418886</v>
      </c>
      <c r="D145" s="37">
        <v>29.164143568099973</v>
      </c>
      <c r="E145" s="35">
        <v>-0.15451881530596268</v>
      </c>
      <c r="F145" s="3"/>
      <c r="G145" s="3"/>
      <c r="H145" s="3"/>
      <c r="I145" s="3"/>
      <c r="J145" s="3"/>
      <c r="K145" s="3"/>
      <c r="L145" s="3"/>
      <c r="M145" s="3"/>
      <c r="N145" s="3"/>
      <c r="O145" s="3"/>
      <c r="P145" s="41"/>
      <c r="Q145" s="40"/>
    </row>
    <row r="146" spans="1:17" x14ac:dyDescent="0.2">
      <c r="A146" s="3"/>
      <c r="B146" s="30">
        <v>29983</v>
      </c>
      <c r="C146" s="32">
        <f t="shared" si="2"/>
        <v>28403.445838104111</v>
      </c>
      <c r="D146" s="38">
        <v>29.183911015526842</v>
      </c>
      <c r="E146" s="33">
        <v>6.7779968853571404E-2</v>
      </c>
      <c r="F146" s="3"/>
      <c r="G146" s="3"/>
      <c r="H146" s="3"/>
      <c r="I146" s="3"/>
      <c r="J146" s="3"/>
      <c r="K146" s="3"/>
      <c r="L146" s="3"/>
      <c r="M146" s="3"/>
      <c r="N146" s="3"/>
      <c r="O146" s="3"/>
      <c r="P146" s="41"/>
      <c r="Q146" s="40"/>
    </row>
    <row r="147" spans="1:17" x14ac:dyDescent="0.2">
      <c r="A147" s="3"/>
      <c r="B147" s="31">
        <v>30011</v>
      </c>
      <c r="C147" s="34">
        <f t="shared" si="2"/>
        <v>28560.962103491511</v>
      </c>
      <c r="D147" s="37">
        <v>29.345755486749308</v>
      </c>
      <c r="E147" s="35">
        <v>0.55456745032000754</v>
      </c>
      <c r="F147" s="3"/>
      <c r="G147" s="3"/>
      <c r="H147" s="3"/>
      <c r="I147" s="3"/>
      <c r="J147" s="3"/>
      <c r="K147" s="3"/>
      <c r="L147" s="3"/>
      <c r="M147" s="3"/>
      <c r="N147" s="3"/>
      <c r="O147" s="3"/>
      <c r="P147" s="41"/>
      <c r="Q147" s="40"/>
    </row>
    <row r="148" spans="1:17" x14ac:dyDescent="0.2">
      <c r="A148" s="3"/>
      <c r="B148" s="30">
        <v>30042</v>
      </c>
      <c r="C148" s="32">
        <f t="shared" si="2"/>
        <v>28826.347853870015</v>
      </c>
      <c r="D148" s="38">
        <v>29.618433462794204</v>
      </c>
      <c r="E148" s="33">
        <v>0.92919051331978153</v>
      </c>
      <c r="F148" s="3"/>
      <c r="G148" s="3"/>
      <c r="H148" s="3"/>
      <c r="I148" s="3"/>
      <c r="J148" s="3"/>
      <c r="K148" s="3"/>
      <c r="L148" s="3"/>
      <c r="M148" s="3"/>
      <c r="N148" s="3"/>
      <c r="O148" s="3"/>
      <c r="P148" s="41"/>
      <c r="Q148" s="40"/>
    </row>
    <row r="149" spans="1:17" x14ac:dyDescent="0.2">
      <c r="A149" s="3"/>
      <c r="B149" s="31">
        <v>30072</v>
      </c>
      <c r="C149" s="34">
        <f t="shared" si="2"/>
        <v>29123.62407020693</v>
      </c>
      <c r="D149" s="37">
        <v>29.923878185735894</v>
      </c>
      <c r="E149" s="35">
        <v>1.0312656249203087</v>
      </c>
      <c r="F149" s="3"/>
      <c r="G149" s="3"/>
      <c r="H149" s="3"/>
      <c r="I149" s="3"/>
      <c r="J149" s="3"/>
      <c r="K149" s="3"/>
      <c r="L149" s="3"/>
      <c r="M149" s="3"/>
      <c r="N149" s="3"/>
      <c r="O149" s="3"/>
      <c r="P149" s="41"/>
      <c r="Q149" s="40"/>
    </row>
    <row r="150" spans="1:17" x14ac:dyDescent="0.2">
      <c r="A150" s="3"/>
      <c r="B150" s="30">
        <v>30103</v>
      </c>
      <c r="C150" s="32">
        <f t="shared" si="2"/>
        <v>29232.10861764193</v>
      </c>
      <c r="D150" s="38">
        <v>30.035343653586118</v>
      </c>
      <c r="E150" s="33">
        <v>0.37249673039825382</v>
      </c>
      <c r="F150" s="3"/>
      <c r="G150" s="3"/>
      <c r="H150" s="3"/>
      <c r="I150" s="3"/>
      <c r="J150" s="3"/>
      <c r="K150" s="3"/>
      <c r="L150" s="3"/>
      <c r="M150" s="3"/>
      <c r="N150" s="3"/>
      <c r="O150" s="3"/>
      <c r="P150" s="41"/>
      <c r="Q150" s="40"/>
    </row>
    <row r="151" spans="1:17" x14ac:dyDescent="0.2">
      <c r="A151" s="3"/>
      <c r="B151" s="31">
        <v>30133</v>
      </c>
      <c r="C151" s="34">
        <f t="shared" si="2"/>
        <v>29313.958184229199</v>
      </c>
      <c r="D151" s="37">
        <v>30.119442268999105</v>
      </c>
      <c r="E151" s="35">
        <v>0.27999884530352404</v>
      </c>
      <c r="F151" s="3"/>
      <c r="G151" s="3"/>
      <c r="H151" s="3"/>
      <c r="I151" s="3"/>
      <c r="J151" s="3"/>
      <c r="K151" s="3"/>
      <c r="L151" s="3"/>
      <c r="M151" s="3"/>
      <c r="N151" s="3"/>
      <c r="O151" s="3"/>
      <c r="P151" s="41"/>
      <c r="Q151" s="40"/>
    </row>
    <row r="152" spans="1:17" x14ac:dyDescent="0.2">
      <c r="A152" s="3"/>
      <c r="B152" s="30">
        <v>30164</v>
      </c>
      <c r="C152" s="32">
        <f t="shared" si="2"/>
        <v>29470.039198705337</v>
      </c>
      <c r="D152" s="38">
        <v>30.279812051723638</v>
      </c>
      <c r="E152" s="33">
        <v>0.53244605690987612</v>
      </c>
      <c r="F152" s="3"/>
      <c r="G152" s="3"/>
      <c r="H152" s="3"/>
      <c r="I152" s="3"/>
      <c r="J152" s="3"/>
      <c r="K152" s="3"/>
      <c r="L152" s="3"/>
      <c r="M152" s="3"/>
      <c r="N152" s="3"/>
      <c r="O152" s="3"/>
      <c r="P152" s="41"/>
      <c r="Q152" s="40"/>
    </row>
    <row r="153" spans="1:17" x14ac:dyDescent="0.2">
      <c r="A153" s="3"/>
      <c r="B153" s="31">
        <v>30195</v>
      </c>
      <c r="C153" s="34">
        <f t="shared" si="2"/>
        <v>29723.125212087991</v>
      </c>
      <c r="D153" s="37">
        <v>30.539852320637952</v>
      </c>
      <c r="E153" s="35">
        <v>0.85879089497026939</v>
      </c>
      <c r="F153" s="3"/>
      <c r="G153" s="3"/>
      <c r="H153" s="3"/>
      <c r="I153" s="3"/>
      <c r="J153" s="3"/>
      <c r="K153" s="3"/>
      <c r="L153" s="3"/>
      <c r="M153" s="3"/>
      <c r="N153" s="3"/>
      <c r="O153" s="3"/>
      <c r="P153" s="41"/>
      <c r="Q153" s="40"/>
    </row>
    <row r="154" spans="1:17" x14ac:dyDescent="0.2">
      <c r="A154" s="3"/>
      <c r="B154" s="30">
        <v>30225</v>
      </c>
      <c r="C154" s="32">
        <f t="shared" si="2"/>
        <v>30023.812210785891</v>
      </c>
      <c r="D154" s="38">
        <v>30.848801546853075</v>
      </c>
      <c r="E154" s="33">
        <v>1.011626457690312</v>
      </c>
      <c r="F154" s="3"/>
      <c r="G154" s="3"/>
      <c r="H154" s="3"/>
      <c r="I154" s="3"/>
      <c r="J154" s="3"/>
      <c r="K154" s="3"/>
      <c r="L154" s="3"/>
      <c r="M154" s="3"/>
      <c r="N154" s="3"/>
      <c r="O154" s="3"/>
      <c r="P154" s="41"/>
      <c r="Q154" s="40"/>
    </row>
    <row r="155" spans="1:17" x14ac:dyDescent="0.2">
      <c r="A155" s="3"/>
      <c r="B155" s="31">
        <v>30256</v>
      </c>
      <c r="C155" s="34">
        <f t="shared" si="2"/>
        <v>30323.377268039629</v>
      </c>
      <c r="D155" s="37">
        <v>31.156598003102967</v>
      </c>
      <c r="E155" s="35">
        <v>0.99775822986968876</v>
      </c>
      <c r="F155" s="3"/>
      <c r="G155" s="3"/>
      <c r="H155" s="3"/>
      <c r="I155" s="3"/>
      <c r="J155" s="3"/>
      <c r="K155" s="3"/>
      <c r="L155" s="3"/>
      <c r="M155" s="3"/>
      <c r="N155" s="3"/>
      <c r="O155" s="3"/>
      <c r="P155" s="41"/>
      <c r="Q155" s="40"/>
    </row>
    <row r="156" spans="1:17" x14ac:dyDescent="0.2">
      <c r="A156" s="3"/>
      <c r="B156" s="30">
        <v>30286</v>
      </c>
      <c r="C156" s="32">
        <f t="shared" si="2"/>
        <v>30694.880863922306</v>
      </c>
      <c r="D156" s="38">
        <v>31.538309713223835</v>
      </c>
      <c r="E156" s="33">
        <v>1.2251392468550506</v>
      </c>
      <c r="F156" s="3"/>
      <c r="G156" s="3"/>
      <c r="H156" s="3"/>
      <c r="I156" s="3"/>
      <c r="J156" s="3"/>
      <c r="K156" s="3"/>
      <c r="L156" s="3"/>
      <c r="M156" s="3"/>
      <c r="N156" s="3"/>
      <c r="O156" s="3"/>
      <c r="P156" s="41"/>
      <c r="Q156" s="40"/>
    </row>
    <row r="157" spans="1:17" x14ac:dyDescent="0.2">
      <c r="A157" s="3"/>
      <c r="B157" s="31">
        <v>30317</v>
      </c>
      <c r="C157" s="34">
        <f t="shared" si="2"/>
        <v>30977.173919142439</v>
      </c>
      <c r="D157" s="37">
        <v>31.828359570230745</v>
      </c>
      <c r="E157" s="35">
        <v>0.91967470560190634</v>
      </c>
      <c r="F157" s="3"/>
      <c r="G157" s="3"/>
      <c r="H157" s="3"/>
      <c r="I157" s="3"/>
      <c r="J157" s="3"/>
      <c r="K157" s="3"/>
      <c r="L157" s="3"/>
      <c r="M157" s="3"/>
      <c r="N157" s="3"/>
      <c r="O157" s="3"/>
      <c r="P157" s="41"/>
      <c r="Q157" s="40"/>
    </row>
    <row r="158" spans="1:17" x14ac:dyDescent="0.2">
      <c r="A158" s="3"/>
      <c r="B158" s="30">
        <v>30348</v>
      </c>
      <c r="C158" s="32">
        <f t="shared" si="2"/>
        <v>31219.783360581998</v>
      </c>
      <c r="D158" s="38">
        <v>32.077635393694401</v>
      </c>
      <c r="E158" s="33">
        <v>0.78318778230972441</v>
      </c>
      <c r="F158" s="3"/>
      <c r="G158" s="3"/>
      <c r="H158" s="3"/>
      <c r="I158" s="3"/>
      <c r="J158" s="3"/>
      <c r="K158" s="3"/>
      <c r="L158" s="3"/>
      <c r="M158" s="3"/>
      <c r="N158" s="3"/>
      <c r="O158" s="3"/>
      <c r="P158" s="41"/>
      <c r="Q158" s="40"/>
    </row>
    <row r="159" spans="1:17" x14ac:dyDescent="0.2">
      <c r="A159" s="3"/>
      <c r="B159" s="31">
        <v>30376</v>
      </c>
      <c r="C159" s="34">
        <f t="shared" si="2"/>
        <v>31472.577210876825</v>
      </c>
      <c r="D159" s="37">
        <v>32.33737547151199</v>
      </c>
      <c r="E159" s="35">
        <v>0.80972326865665423</v>
      </c>
      <c r="F159" s="3"/>
      <c r="G159" s="3"/>
      <c r="H159" s="3"/>
      <c r="I159" s="3"/>
      <c r="J159" s="3"/>
      <c r="K159" s="3"/>
      <c r="L159" s="3"/>
      <c r="M159" s="3"/>
      <c r="N159" s="3"/>
      <c r="O159" s="3"/>
      <c r="P159" s="41"/>
      <c r="Q159" s="40"/>
    </row>
    <row r="160" spans="1:17" x14ac:dyDescent="0.2">
      <c r="A160" s="3"/>
      <c r="B160" s="30">
        <v>30407</v>
      </c>
      <c r="C160" s="32">
        <f t="shared" si="2"/>
        <v>31785.859721688666</v>
      </c>
      <c r="D160" s="38">
        <v>32.659266307235455</v>
      </c>
      <c r="E160" s="33">
        <v>0.99541422589177841</v>
      </c>
      <c r="F160" s="3"/>
      <c r="G160" s="3"/>
      <c r="H160" s="3"/>
      <c r="I160" s="3"/>
      <c r="J160" s="3"/>
      <c r="K160" s="3"/>
      <c r="L160" s="3"/>
      <c r="M160" s="3"/>
      <c r="N160" s="3"/>
      <c r="O160" s="3"/>
      <c r="P160" s="41"/>
      <c r="Q160" s="40"/>
    </row>
    <row r="161" spans="1:17" x14ac:dyDescent="0.2">
      <c r="A161" s="3"/>
      <c r="B161" s="31">
        <v>30437</v>
      </c>
      <c r="C161" s="34">
        <f t="shared" si="2"/>
        <v>32196.745938932912</v>
      </c>
      <c r="D161" s="37">
        <v>33.081442787860766</v>
      </c>
      <c r="E161" s="35">
        <v>1.2926698250161905</v>
      </c>
      <c r="F161" s="3"/>
      <c r="G161" s="3"/>
      <c r="H161" s="3"/>
      <c r="I161" s="3"/>
      <c r="J161" s="3"/>
      <c r="K161" s="3"/>
      <c r="L161" s="3"/>
      <c r="M161" s="3"/>
      <c r="N161" s="3"/>
      <c r="O161" s="3"/>
      <c r="P161" s="41"/>
      <c r="Q161" s="40"/>
    </row>
    <row r="162" spans="1:17" x14ac:dyDescent="0.2">
      <c r="A162" s="3"/>
      <c r="B162" s="30">
        <v>30468</v>
      </c>
      <c r="C162" s="32">
        <f t="shared" si="2"/>
        <v>32519.18721605451</v>
      </c>
      <c r="D162" s="38">
        <v>33.412744052956768</v>
      </c>
      <c r="E162" s="33">
        <v>1.0014716323605057</v>
      </c>
      <c r="F162" s="3"/>
      <c r="G162" s="3"/>
      <c r="H162" s="3"/>
      <c r="I162" s="3"/>
      <c r="J162" s="3"/>
      <c r="K162" s="3"/>
      <c r="L162" s="3"/>
      <c r="M162" s="3"/>
      <c r="N162" s="3"/>
      <c r="O162" s="3"/>
      <c r="P162" s="41"/>
      <c r="Q162" s="40"/>
    </row>
    <row r="163" spans="1:17" x14ac:dyDescent="0.2">
      <c r="A163" s="3"/>
      <c r="B163" s="31">
        <v>30498</v>
      </c>
      <c r="C163" s="34">
        <f t="shared" si="2"/>
        <v>32870.270311279754</v>
      </c>
      <c r="D163" s="37">
        <v>33.773474151287445</v>
      </c>
      <c r="E163" s="35">
        <v>1.079618297015486</v>
      </c>
      <c r="F163" s="3"/>
      <c r="G163" s="3"/>
      <c r="H163" s="3"/>
      <c r="I163" s="3"/>
      <c r="J163" s="3"/>
      <c r="K163" s="3"/>
      <c r="L163" s="3"/>
      <c r="M163" s="3"/>
      <c r="N163" s="3"/>
      <c r="O163" s="3"/>
      <c r="P163" s="41"/>
      <c r="Q163" s="40"/>
    </row>
    <row r="164" spans="1:17" x14ac:dyDescent="0.2">
      <c r="A164" s="3"/>
      <c r="B164" s="30">
        <v>30529</v>
      </c>
      <c r="C164" s="32">
        <f t="shared" si="2"/>
        <v>33203.815252390908</v>
      </c>
      <c r="D164" s="38">
        <v>34.116184185011889</v>
      </c>
      <c r="E164" s="33">
        <v>1.0147313604436476</v>
      </c>
      <c r="F164" s="3"/>
      <c r="G164" s="3"/>
      <c r="H164" s="3"/>
      <c r="I164" s="3"/>
      <c r="J164" s="3"/>
      <c r="K164" s="3"/>
      <c r="L164" s="3"/>
      <c r="M164" s="3"/>
      <c r="N164" s="3"/>
      <c r="O164" s="3"/>
      <c r="P164" s="41"/>
      <c r="Q164" s="40"/>
    </row>
    <row r="165" spans="1:17" x14ac:dyDescent="0.2">
      <c r="A165" s="3"/>
      <c r="B165" s="31">
        <v>30560</v>
      </c>
      <c r="C165" s="34">
        <f t="shared" si="2"/>
        <v>33470.441372968606</v>
      </c>
      <c r="D165" s="37">
        <v>34.390136613942751</v>
      </c>
      <c r="E165" s="35">
        <v>0.802998446265903</v>
      </c>
      <c r="F165" s="3"/>
      <c r="G165" s="3"/>
      <c r="H165" s="3"/>
      <c r="I165" s="3"/>
      <c r="J165" s="3"/>
      <c r="K165" s="3"/>
      <c r="L165" s="3"/>
      <c r="M165" s="3"/>
      <c r="N165" s="3"/>
      <c r="O165" s="3"/>
      <c r="P165" s="41"/>
      <c r="Q165" s="40"/>
    </row>
    <row r="166" spans="1:17" x14ac:dyDescent="0.2">
      <c r="A166" s="3"/>
      <c r="B166" s="30">
        <v>30590</v>
      </c>
      <c r="C166" s="32">
        <f t="shared" si="2"/>
        <v>33688.573877328454</v>
      </c>
      <c r="D166" s="38">
        <v>34.614262927106203</v>
      </c>
      <c r="E166" s="33">
        <v>0.65171684451111389</v>
      </c>
      <c r="F166" s="3"/>
      <c r="G166" s="3"/>
      <c r="H166" s="3"/>
      <c r="I166" s="3"/>
      <c r="J166" s="3"/>
      <c r="K166" s="3"/>
      <c r="L166" s="3"/>
      <c r="M166" s="3"/>
      <c r="N166" s="3"/>
      <c r="O166" s="3"/>
      <c r="P166" s="41"/>
      <c r="Q166" s="40"/>
    </row>
    <row r="167" spans="1:17" x14ac:dyDescent="0.2">
      <c r="A167" s="3"/>
      <c r="B167" s="31">
        <v>30621</v>
      </c>
      <c r="C167" s="34">
        <f t="shared" si="2"/>
        <v>33894.414192067241</v>
      </c>
      <c r="D167" s="37">
        <v>34.825759287899366</v>
      </c>
      <c r="E167" s="35">
        <v>0.61100928608115623</v>
      </c>
      <c r="F167" s="3"/>
      <c r="G167" s="3"/>
      <c r="H167" s="3"/>
      <c r="I167" s="3"/>
      <c r="J167" s="3"/>
      <c r="K167" s="3"/>
      <c r="L167" s="3"/>
      <c r="M167" s="3"/>
      <c r="N167" s="3"/>
      <c r="O167" s="3"/>
      <c r="P167" s="41"/>
      <c r="Q167" s="40"/>
    </row>
    <row r="168" spans="1:17" x14ac:dyDescent="0.2">
      <c r="A168" s="3"/>
      <c r="B168" s="30">
        <v>30651</v>
      </c>
      <c r="C168" s="32">
        <f t="shared" si="2"/>
        <v>34164.761563855332</v>
      </c>
      <c r="D168" s="38">
        <v>35.103535219964655</v>
      </c>
      <c r="E168" s="33">
        <v>0.79761629823762803</v>
      </c>
      <c r="F168" s="3"/>
      <c r="G168" s="3"/>
      <c r="H168" s="3"/>
      <c r="I168" s="3"/>
      <c r="J168" s="3"/>
      <c r="K168" s="3"/>
      <c r="L168" s="3"/>
      <c r="M168" s="3"/>
      <c r="N168" s="3"/>
      <c r="O168" s="3"/>
      <c r="P168" s="41"/>
      <c r="Q168" s="40"/>
    </row>
    <row r="169" spans="1:17" x14ac:dyDescent="0.2">
      <c r="A169" s="3"/>
      <c r="B169" s="31">
        <v>30682</v>
      </c>
      <c r="C169" s="34">
        <f t="shared" si="2"/>
        <v>34326.341378494217</v>
      </c>
      <c r="D169" s="37">
        <v>35.269554897971481</v>
      </c>
      <c r="E169" s="35">
        <v>0.47294290152409246</v>
      </c>
      <c r="F169" s="3"/>
      <c r="G169" s="3"/>
      <c r="H169" s="3"/>
      <c r="I169" s="3"/>
      <c r="J169" s="3"/>
      <c r="K169" s="3"/>
      <c r="L169" s="3"/>
      <c r="M169" s="3"/>
      <c r="N169" s="3"/>
      <c r="O169" s="3"/>
      <c r="P169" s="41"/>
      <c r="Q169" s="40"/>
    </row>
    <row r="170" spans="1:17" x14ac:dyDescent="0.2">
      <c r="A170" s="3"/>
      <c r="B170" s="30">
        <v>30713</v>
      </c>
      <c r="C170" s="32">
        <f t="shared" si="2"/>
        <v>34490.390332710565</v>
      </c>
      <c r="D170" s="38">
        <v>35.438111562163876</v>
      </c>
      <c r="E170" s="33">
        <v>0.47790981394575738</v>
      </c>
      <c r="F170" s="3"/>
      <c r="G170" s="3"/>
      <c r="H170" s="3"/>
      <c r="I170" s="3"/>
      <c r="J170" s="3"/>
      <c r="K170" s="3"/>
      <c r="L170" s="3"/>
      <c r="M170" s="3"/>
      <c r="N170" s="3"/>
      <c r="O170" s="3"/>
      <c r="P170" s="41"/>
      <c r="Q170" s="40"/>
    </row>
    <row r="171" spans="1:17" x14ac:dyDescent="0.2">
      <c r="A171" s="3"/>
      <c r="B171" s="31">
        <v>30742</v>
      </c>
      <c r="C171" s="34">
        <f t="shared" si="2"/>
        <v>34801.857785663684</v>
      </c>
      <c r="D171" s="37">
        <v>35.758137466169593</v>
      </c>
      <c r="E171" s="35">
        <v>0.90305574958287593</v>
      </c>
      <c r="F171" s="3"/>
      <c r="G171" s="3"/>
      <c r="H171" s="3"/>
      <c r="I171" s="3"/>
      <c r="J171" s="3"/>
      <c r="K171" s="3"/>
      <c r="L171" s="3"/>
      <c r="M171" s="3"/>
      <c r="N171" s="3"/>
      <c r="O171" s="3"/>
      <c r="P171" s="41"/>
      <c r="Q171" s="40"/>
    </row>
    <row r="172" spans="1:17" x14ac:dyDescent="0.2">
      <c r="A172" s="3"/>
      <c r="B172" s="30">
        <v>30773</v>
      </c>
      <c r="C172" s="32">
        <f t="shared" si="2"/>
        <v>35233.922369712003</v>
      </c>
      <c r="D172" s="38">
        <v>36.202074249252128</v>
      </c>
      <c r="E172" s="33">
        <v>1.2414986197268689</v>
      </c>
      <c r="F172" s="3"/>
      <c r="G172" s="3"/>
      <c r="H172" s="3"/>
      <c r="I172" s="3"/>
      <c r="J172" s="3"/>
      <c r="K172" s="3"/>
      <c r="L172" s="3"/>
      <c r="M172" s="3"/>
      <c r="N172" s="3"/>
      <c r="O172" s="3"/>
      <c r="P172" s="41"/>
      <c r="Q172" s="40"/>
    </row>
    <row r="173" spans="1:17" x14ac:dyDescent="0.2">
      <c r="A173" s="3"/>
      <c r="B173" s="31">
        <v>30803</v>
      </c>
      <c r="C173" s="34">
        <f t="shared" si="2"/>
        <v>35728.511656594215</v>
      </c>
      <c r="D173" s="37">
        <v>36.710253778590761</v>
      </c>
      <c r="E173" s="35">
        <v>1.4037304211902608</v>
      </c>
      <c r="F173" s="3"/>
      <c r="G173" s="3"/>
      <c r="H173" s="3"/>
      <c r="I173" s="3"/>
      <c r="J173" s="3"/>
      <c r="K173" s="3"/>
      <c r="L173" s="3"/>
      <c r="M173" s="3"/>
      <c r="N173" s="3"/>
      <c r="O173" s="3"/>
      <c r="P173" s="41"/>
      <c r="Q173" s="40"/>
    </row>
    <row r="174" spans="1:17" x14ac:dyDescent="0.2">
      <c r="A174" s="3"/>
      <c r="B174" s="30">
        <v>30834</v>
      </c>
      <c r="C174" s="32">
        <f t="shared" si="2"/>
        <v>35947.791953011707</v>
      </c>
      <c r="D174" s="38">
        <v>36.935559422651785</v>
      </c>
      <c r="E174" s="33">
        <v>0.61374036098986551</v>
      </c>
      <c r="F174" s="3"/>
      <c r="G174" s="3"/>
      <c r="H174" s="3"/>
      <c r="I174" s="3"/>
      <c r="J174" s="3"/>
      <c r="K174" s="3"/>
      <c r="L174" s="3"/>
      <c r="M174" s="3"/>
      <c r="N174" s="3"/>
      <c r="O174" s="3"/>
      <c r="P174" s="41"/>
      <c r="Q174" s="40"/>
    </row>
    <row r="175" spans="1:17" x14ac:dyDescent="0.2">
      <c r="A175" s="3"/>
      <c r="B175" s="31">
        <v>30864</v>
      </c>
      <c r="C175" s="34">
        <f t="shared" si="2"/>
        <v>36131.309136348042</v>
      </c>
      <c r="D175" s="37">
        <v>37.124119260737444</v>
      </c>
      <c r="E175" s="35">
        <v>0.51051030777138351</v>
      </c>
      <c r="F175" s="3"/>
      <c r="G175" s="3"/>
      <c r="H175" s="3"/>
      <c r="I175" s="3"/>
      <c r="J175" s="3"/>
      <c r="K175" s="3"/>
      <c r="L175" s="3"/>
      <c r="M175" s="3"/>
      <c r="N175" s="3"/>
      <c r="O175" s="3"/>
      <c r="P175" s="41"/>
      <c r="Q175" s="40"/>
    </row>
    <row r="176" spans="1:17" x14ac:dyDescent="0.2">
      <c r="A176" s="3"/>
      <c r="B176" s="30">
        <v>30895</v>
      </c>
      <c r="C176" s="32">
        <f t="shared" si="2"/>
        <v>36410.916346455473</v>
      </c>
      <c r="D176" s="38">
        <v>37.411409471424768</v>
      </c>
      <c r="E176" s="33">
        <v>0.77386404420687427</v>
      </c>
      <c r="F176" s="3"/>
      <c r="G176" s="3"/>
      <c r="H176" s="3"/>
      <c r="I176" s="3"/>
      <c r="J176" s="3"/>
      <c r="K176" s="3"/>
      <c r="L176" s="3"/>
      <c r="M176" s="3"/>
      <c r="N176" s="3"/>
      <c r="O176" s="3"/>
      <c r="P176" s="41"/>
      <c r="Q176" s="40"/>
    </row>
    <row r="177" spans="1:17" x14ac:dyDescent="0.2">
      <c r="A177" s="3"/>
      <c r="B177" s="31">
        <v>30926</v>
      </c>
      <c r="C177" s="34">
        <f t="shared" si="2"/>
        <v>36857.094944129269</v>
      </c>
      <c r="D177" s="37">
        <v>37.869848090660049</v>
      </c>
      <c r="E177" s="35">
        <v>1.2253978818559119</v>
      </c>
      <c r="F177" s="3"/>
      <c r="G177" s="3"/>
      <c r="H177" s="3"/>
      <c r="I177" s="3"/>
      <c r="J177" s="3"/>
      <c r="K177" s="3"/>
      <c r="L177" s="3"/>
      <c r="M177" s="3"/>
      <c r="N177" s="3"/>
      <c r="O177" s="3"/>
      <c r="P177" s="41"/>
      <c r="Q177" s="40"/>
    </row>
    <row r="178" spans="1:17" x14ac:dyDescent="0.2">
      <c r="A178" s="3"/>
      <c r="B178" s="30">
        <v>30956</v>
      </c>
      <c r="C178" s="32">
        <f t="shared" si="2"/>
        <v>37373.308657398047</v>
      </c>
      <c r="D178" s="38">
        <v>38.400246238789684</v>
      </c>
      <c r="E178" s="33">
        <v>1.4005816629099286</v>
      </c>
      <c r="F178" s="3"/>
      <c r="G178" s="3"/>
      <c r="H178" s="3"/>
      <c r="I178" s="3"/>
      <c r="J178" s="3"/>
      <c r="K178" s="3"/>
      <c r="L178" s="3"/>
      <c r="M178" s="3"/>
      <c r="N178" s="3"/>
      <c r="O178" s="3"/>
      <c r="P178" s="41"/>
      <c r="Q178" s="40"/>
    </row>
    <row r="179" spans="1:17" x14ac:dyDescent="0.2">
      <c r="A179" s="3"/>
      <c r="B179" s="31">
        <v>30987</v>
      </c>
      <c r="C179" s="34">
        <f t="shared" si="2"/>
        <v>37772.280383351252</v>
      </c>
      <c r="D179" s="37">
        <v>38.810180843706853</v>
      </c>
      <c r="E179" s="35">
        <v>1.0675311881283704</v>
      </c>
      <c r="F179" s="3"/>
      <c r="G179" s="3"/>
      <c r="H179" s="3"/>
      <c r="I179" s="3"/>
      <c r="J179" s="3"/>
      <c r="K179" s="3"/>
      <c r="L179" s="3"/>
      <c r="M179" s="3"/>
      <c r="N179" s="3"/>
      <c r="O179" s="3"/>
      <c r="P179" s="41"/>
      <c r="Q179" s="40"/>
    </row>
    <row r="180" spans="1:17" x14ac:dyDescent="0.2">
      <c r="A180" s="3"/>
      <c r="B180" s="30">
        <v>31017</v>
      </c>
      <c r="C180" s="32">
        <f t="shared" si="2"/>
        <v>38049.567619891852</v>
      </c>
      <c r="D180" s="38">
        <v>39.095087332978167</v>
      </c>
      <c r="E180" s="33">
        <v>0.73410245218559567</v>
      </c>
      <c r="F180" s="3"/>
      <c r="G180" s="3"/>
      <c r="H180" s="3"/>
      <c r="I180" s="3"/>
      <c r="J180" s="3"/>
      <c r="K180" s="3"/>
      <c r="L180" s="3"/>
      <c r="M180" s="3"/>
      <c r="N180" s="3"/>
      <c r="O180" s="3"/>
      <c r="P180" s="41"/>
      <c r="Q180" s="40"/>
    </row>
    <row r="181" spans="1:17" x14ac:dyDescent="0.2">
      <c r="A181" s="3"/>
      <c r="B181" s="31">
        <v>31048</v>
      </c>
      <c r="C181" s="34">
        <f t="shared" si="2"/>
        <v>38126.541264951491</v>
      </c>
      <c r="D181" s="37">
        <v>39.174176047099884</v>
      </c>
      <c r="E181" s="35">
        <v>0.2022983436463619</v>
      </c>
      <c r="F181" s="3"/>
      <c r="G181" s="3"/>
      <c r="H181" s="3"/>
      <c r="I181" s="3"/>
      <c r="J181" s="3"/>
      <c r="K181" s="3"/>
      <c r="L181" s="3"/>
      <c r="M181" s="3"/>
      <c r="N181" s="3"/>
      <c r="O181" s="3"/>
      <c r="P181" s="41"/>
      <c r="Q181" s="40"/>
    </row>
    <row r="182" spans="1:17" x14ac:dyDescent="0.2">
      <c r="A182" s="3"/>
      <c r="B182" s="30">
        <v>31079</v>
      </c>
      <c r="C182" s="32">
        <f t="shared" si="2"/>
        <v>38232.920197600266</v>
      </c>
      <c r="D182" s="38">
        <v>39.283478042429749</v>
      </c>
      <c r="E182" s="33">
        <v>0.27901542893576448</v>
      </c>
      <c r="F182" s="3"/>
      <c r="G182" s="3"/>
      <c r="H182" s="3"/>
      <c r="I182" s="3"/>
      <c r="J182" s="3"/>
      <c r="K182" s="3"/>
      <c r="L182" s="3"/>
      <c r="M182" s="3"/>
      <c r="N182" s="3"/>
      <c r="O182" s="3"/>
      <c r="P182" s="41"/>
      <c r="Q182" s="40"/>
    </row>
    <row r="183" spans="1:17" x14ac:dyDescent="0.2">
      <c r="A183" s="3"/>
      <c r="B183" s="31">
        <v>31107</v>
      </c>
      <c r="C183" s="34">
        <f t="shared" si="2"/>
        <v>38494.448047956248</v>
      </c>
      <c r="D183" s="37">
        <v>39.552192111714682</v>
      </c>
      <c r="E183" s="35">
        <v>0.6840383863024897</v>
      </c>
      <c r="F183" s="3"/>
      <c r="G183" s="3"/>
      <c r="H183" s="3"/>
      <c r="I183" s="3"/>
      <c r="J183" s="3"/>
      <c r="K183" s="3"/>
      <c r="L183" s="3"/>
      <c r="M183" s="3"/>
      <c r="N183" s="3"/>
      <c r="O183" s="3"/>
      <c r="P183" s="41"/>
      <c r="Q183" s="40"/>
    </row>
    <row r="184" spans="1:17" x14ac:dyDescent="0.2">
      <c r="A184" s="3"/>
      <c r="B184" s="30">
        <v>31138</v>
      </c>
      <c r="C184" s="32">
        <f t="shared" si="2"/>
        <v>38861.794798641407</v>
      </c>
      <c r="D184" s="38">
        <v>39.929632755534605</v>
      </c>
      <c r="E184" s="33">
        <v>0.95428501852401837</v>
      </c>
      <c r="F184" s="3"/>
      <c r="G184" s="3"/>
      <c r="H184" s="3"/>
      <c r="I184" s="3"/>
      <c r="J184" s="3"/>
      <c r="K184" s="3"/>
      <c r="L184" s="3"/>
      <c r="M184" s="3"/>
      <c r="N184" s="3"/>
      <c r="O184" s="3"/>
      <c r="P184" s="41"/>
      <c r="Q184" s="40"/>
    </row>
    <row r="185" spans="1:17" x14ac:dyDescent="0.2">
      <c r="A185" s="3"/>
      <c r="B185" s="31">
        <v>31168</v>
      </c>
      <c r="C185" s="34">
        <f t="shared" si="2"/>
        <v>39281.242833560005</v>
      </c>
      <c r="D185" s="37">
        <v>40.36060631404137</v>
      </c>
      <c r="E185" s="35">
        <v>1.0793326378565951</v>
      </c>
      <c r="F185" s="3"/>
      <c r="G185" s="3"/>
      <c r="H185" s="3"/>
      <c r="I185" s="3"/>
      <c r="J185" s="3"/>
      <c r="K185" s="3"/>
      <c r="L185" s="3"/>
      <c r="M185" s="3"/>
      <c r="N185" s="3"/>
      <c r="O185" s="3"/>
      <c r="P185" s="41"/>
      <c r="Q185" s="40"/>
    </row>
    <row r="186" spans="1:17" x14ac:dyDescent="0.2">
      <c r="A186" s="3"/>
      <c r="B186" s="30">
        <v>31199</v>
      </c>
      <c r="C186" s="32">
        <f t="shared" si="2"/>
        <v>39443.335639137251</v>
      </c>
      <c r="D186" s="38">
        <v>40.527153078866554</v>
      </c>
      <c r="E186" s="33">
        <v>0.41264683570236116</v>
      </c>
      <c r="F186" s="3"/>
      <c r="G186" s="57"/>
      <c r="H186" s="3"/>
      <c r="I186" s="3"/>
      <c r="J186" s="3"/>
      <c r="K186" s="3"/>
      <c r="L186" s="3"/>
      <c r="M186" s="3"/>
      <c r="N186" s="3"/>
      <c r="O186" s="3"/>
      <c r="P186" s="41"/>
      <c r="Q186" s="40"/>
    </row>
    <row r="187" spans="1:17" x14ac:dyDescent="0.2">
      <c r="A187" s="3"/>
      <c r="B187" s="31">
        <v>31229</v>
      </c>
      <c r="C187" s="34">
        <f t="shared" si="2"/>
        <v>39593.189317874516</v>
      </c>
      <c r="D187" s="37">
        <v>40.68112441215284</v>
      </c>
      <c r="E187" s="35">
        <v>0.3799214146294787</v>
      </c>
      <c r="F187" s="3"/>
      <c r="G187" s="3"/>
      <c r="H187" s="3"/>
      <c r="I187" s="3"/>
      <c r="J187" s="3"/>
      <c r="K187" s="3"/>
      <c r="L187" s="3"/>
      <c r="M187" s="3"/>
      <c r="N187" s="3"/>
      <c r="O187" s="3"/>
      <c r="P187" s="41"/>
      <c r="Q187" s="40"/>
    </row>
    <row r="188" spans="1:17" x14ac:dyDescent="0.2">
      <c r="A188" s="3"/>
      <c r="B188" s="30">
        <v>31260</v>
      </c>
      <c r="C188" s="32">
        <f t="shared" si="2"/>
        <v>39852.962288593502</v>
      </c>
      <c r="D188" s="38">
        <v>40.948035381508952</v>
      </c>
      <c r="E188" s="33">
        <v>0.65610519181316818</v>
      </c>
      <c r="F188" s="3"/>
      <c r="G188" s="3"/>
      <c r="H188" s="3"/>
      <c r="I188" s="3"/>
      <c r="J188" s="3"/>
      <c r="K188" s="3"/>
      <c r="L188" s="3"/>
      <c r="M188" s="3"/>
      <c r="N188" s="3"/>
      <c r="O188" s="3"/>
      <c r="P188" s="41"/>
      <c r="Q188" s="40"/>
    </row>
    <row r="189" spans="1:17" x14ac:dyDescent="0.2">
      <c r="A189" s="3"/>
      <c r="B189" s="31">
        <v>31291</v>
      </c>
      <c r="C189" s="34">
        <f t="shared" si="2"/>
        <v>40286.192629672725</v>
      </c>
      <c r="D189" s="37">
        <v>41.393169954100884</v>
      </c>
      <c r="E189" s="35">
        <v>1.0870718666833596</v>
      </c>
      <c r="F189" s="3"/>
      <c r="G189" s="3"/>
      <c r="H189" s="3"/>
      <c r="I189" s="3"/>
      <c r="J189" s="3"/>
      <c r="K189" s="3"/>
      <c r="L189" s="3"/>
      <c r="M189" s="3"/>
      <c r="N189" s="3"/>
      <c r="O189" s="3"/>
      <c r="P189" s="41"/>
      <c r="Q189" s="40"/>
    </row>
    <row r="190" spans="1:17" x14ac:dyDescent="0.2">
      <c r="A190" s="3"/>
      <c r="B190" s="30">
        <v>31321</v>
      </c>
      <c r="C190" s="32">
        <f t="shared" si="2"/>
        <v>40780.973724253694</v>
      </c>
      <c r="D190" s="38">
        <v>41.901546561598437</v>
      </c>
      <c r="E190" s="33">
        <v>1.2281654390356493</v>
      </c>
      <c r="F190" s="3"/>
      <c r="G190" s="3"/>
      <c r="H190" s="3"/>
      <c r="I190" s="3"/>
      <c r="J190" s="3"/>
      <c r="K190" s="3"/>
      <c r="L190" s="3"/>
      <c r="M190" s="3"/>
      <c r="N190" s="3"/>
      <c r="O190" s="3"/>
      <c r="P190" s="41"/>
      <c r="Q190" s="40"/>
    </row>
    <row r="191" spans="1:17" x14ac:dyDescent="0.2">
      <c r="A191" s="3"/>
      <c r="B191" s="31">
        <v>31352</v>
      </c>
      <c r="C191" s="34">
        <f t="shared" si="2"/>
        <v>41196.829998143177</v>
      </c>
      <c r="D191" s="37">
        <v>42.328829665261793</v>
      </c>
      <c r="E191" s="35">
        <v>1.0197311047581934</v>
      </c>
      <c r="F191" s="3"/>
      <c r="G191" s="3"/>
      <c r="H191" s="3"/>
      <c r="I191" s="3"/>
      <c r="J191" s="3"/>
      <c r="K191" s="3"/>
      <c r="L191" s="3"/>
      <c r="M191" s="3"/>
      <c r="N191" s="3"/>
      <c r="O191" s="3"/>
      <c r="P191" s="41"/>
      <c r="Q191" s="40"/>
    </row>
    <row r="192" spans="1:17" x14ac:dyDescent="0.2">
      <c r="A192" s="3"/>
      <c r="B192" s="30">
        <v>31382</v>
      </c>
      <c r="C192" s="32">
        <f t="shared" si="2"/>
        <v>41529.429378078028</v>
      </c>
      <c r="D192" s="38">
        <v>42.670568155836648</v>
      </c>
      <c r="E192" s="33">
        <v>0.80734216673914716</v>
      </c>
      <c r="F192" s="3"/>
      <c r="G192" s="3"/>
      <c r="H192" s="3"/>
      <c r="I192" s="3"/>
      <c r="J192" s="3"/>
      <c r="K192" s="3"/>
      <c r="L192" s="3"/>
      <c r="M192" s="3"/>
      <c r="N192" s="3"/>
      <c r="O192" s="3"/>
      <c r="P192" s="41"/>
      <c r="Q192" s="40"/>
    </row>
    <row r="193" spans="1:17" x14ac:dyDescent="0.2">
      <c r="A193" s="3"/>
      <c r="B193" s="31">
        <v>31413</v>
      </c>
      <c r="C193" s="34">
        <f t="shared" si="2"/>
        <v>41658.707806462757</v>
      </c>
      <c r="D193" s="37">
        <v>42.803398875451158</v>
      </c>
      <c r="E193" s="35">
        <v>0.31129353405701465</v>
      </c>
      <c r="F193" s="3"/>
      <c r="G193" s="3"/>
      <c r="H193" s="3"/>
      <c r="I193" s="3"/>
      <c r="J193" s="3"/>
      <c r="K193" s="3"/>
      <c r="L193" s="3"/>
      <c r="M193" s="3"/>
      <c r="N193" s="3"/>
      <c r="O193" s="3"/>
      <c r="P193" s="41"/>
      <c r="Q193" s="40"/>
    </row>
    <row r="194" spans="1:17" x14ac:dyDescent="0.2">
      <c r="A194" s="3"/>
      <c r="B194" s="30">
        <v>31444</v>
      </c>
      <c r="C194" s="32">
        <f t="shared" si="2"/>
        <v>41790.706741032918</v>
      </c>
      <c r="D194" s="38">
        <v>42.939024854869196</v>
      </c>
      <c r="E194" s="33">
        <v>0.31685796684668333</v>
      </c>
      <c r="F194" s="3"/>
      <c r="G194" s="3"/>
      <c r="H194" s="3"/>
      <c r="I194" s="3"/>
      <c r="J194" s="3"/>
      <c r="K194" s="3"/>
      <c r="L194" s="3"/>
      <c r="M194" s="3"/>
      <c r="N194" s="3"/>
      <c r="O194" s="3"/>
      <c r="P194" s="41"/>
      <c r="Q194" s="40"/>
    </row>
    <row r="195" spans="1:17" x14ac:dyDescent="0.2">
      <c r="A195" s="3"/>
      <c r="B195" s="31">
        <v>31472</v>
      </c>
      <c r="C195" s="34">
        <f t="shared" si="2"/>
        <v>42176.279771728492</v>
      </c>
      <c r="D195" s="37">
        <v>43.335192597401019</v>
      </c>
      <c r="E195" s="35">
        <v>0.92262864345624962</v>
      </c>
      <c r="F195" s="3"/>
      <c r="G195" s="3"/>
      <c r="H195" s="3"/>
      <c r="I195" s="3"/>
      <c r="J195" s="3"/>
      <c r="K195" s="3"/>
      <c r="L195" s="3"/>
      <c r="M195" s="3"/>
      <c r="N195" s="3"/>
      <c r="O195" s="3"/>
      <c r="P195" s="41"/>
      <c r="Q195" s="40"/>
    </row>
    <row r="196" spans="1:17" x14ac:dyDescent="0.2">
      <c r="A196" s="3"/>
      <c r="B196" s="30">
        <v>31503</v>
      </c>
      <c r="C196" s="32">
        <f t="shared" si="2"/>
        <v>42734.024300232923</v>
      </c>
      <c r="D196" s="38">
        <v>43.908262737624426</v>
      </c>
      <c r="E196" s="33">
        <v>1.3224128147933527</v>
      </c>
      <c r="F196" s="3"/>
      <c r="G196" s="3"/>
      <c r="H196" s="3"/>
      <c r="I196" s="3"/>
      <c r="J196" s="3"/>
      <c r="K196" s="3"/>
      <c r="L196" s="3"/>
      <c r="M196" s="3"/>
      <c r="N196" s="3"/>
      <c r="O196" s="3"/>
      <c r="P196" s="41"/>
      <c r="Q196" s="40"/>
    </row>
    <row r="197" spans="1:17" x14ac:dyDescent="0.2">
      <c r="A197" s="3"/>
      <c r="B197" s="31">
        <v>31533</v>
      </c>
      <c r="C197" s="34">
        <f t="shared" si="2"/>
        <v>43430.153315039068</v>
      </c>
      <c r="D197" s="37">
        <v>44.623519870129627</v>
      </c>
      <c r="E197" s="35">
        <v>1.6289807154959561</v>
      </c>
      <c r="F197" s="3"/>
      <c r="G197" s="3"/>
      <c r="H197" s="3"/>
      <c r="I197" s="3"/>
      <c r="J197" s="3"/>
      <c r="K197" s="3"/>
      <c r="L197" s="3"/>
      <c r="M197" s="3"/>
      <c r="N197" s="3"/>
      <c r="O197" s="3"/>
      <c r="P197" s="41"/>
      <c r="Q197" s="40"/>
    </row>
    <row r="198" spans="1:17" x14ac:dyDescent="0.2">
      <c r="A198" s="3"/>
      <c r="B198" s="30">
        <v>31564</v>
      </c>
      <c r="C198" s="32">
        <f t="shared" si="2"/>
        <v>43851.604041826795</v>
      </c>
      <c r="D198" s="38">
        <v>45.056551150140798</v>
      </c>
      <c r="E198" s="33">
        <v>0.9704104052558904</v>
      </c>
      <c r="F198" s="3"/>
      <c r="G198" s="3"/>
      <c r="H198" s="3"/>
      <c r="I198" s="3"/>
      <c r="J198" s="3"/>
      <c r="K198" s="3"/>
      <c r="L198" s="3"/>
      <c r="M198" s="3"/>
      <c r="N198" s="3"/>
      <c r="O198" s="3"/>
      <c r="P198" s="41"/>
      <c r="Q198" s="40"/>
    </row>
    <row r="199" spans="1:17" x14ac:dyDescent="0.2">
      <c r="A199" s="3"/>
      <c r="B199" s="31">
        <v>31594</v>
      </c>
      <c r="C199" s="34">
        <f t="shared" si="2"/>
        <v>44282.443339253805</v>
      </c>
      <c r="D199" s="37">
        <v>45.499228978379307</v>
      </c>
      <c r="E199" s="35">
        <v>0.9824938148580884</v>
      </c>
      <c r="F199" s="3"/>
      <c r="G199" s="3"/>
      <c r="H199" s="3"/>
      <c r="I199" s="3"/>
      <c r="J199" s="3"/>
      <c r="K199" s="3"/>
      <c r="L199" s="3"/>
      <c r="M199" s="3"/>
      <c r="N199" s="3"/>
      <c r="O199" s="3"/>
      <c r="P199" s="41"/>
      <c r="Q199" s="40"/>
    </row>
    <row r="200" spans="1:17" x14ac:dyDescent="0.2">
      <c r="A200" s="3"/>
      <c r="B200" s="30">
        <v>31625</v>
      </c>
      <c r="C200" s="32">
        <f t="shared" si="2"/>
        <v>44796.764378913489</v>
      </c>
      <c r="D200" s="38">
        <v>46.027682446328086</v>
      </c>
      <c r="E200" s="33">
        <v>1.1614558747795343</v>
      </c>
      <c r="F200" s="3"/>
      <c r="G200" s="3"/>
      <c r="H200" s="3"/>
      <c r="I200" s="3"/>
      <c r="J200" s="3"/>
      <c r="K200" s="3"/>
      <c r="L200" s="3"/>
      <c r="M200" s="3"/>
      <c r="N200" s="3"/>
      <c r="O200" s="3"/>
      <c r="P200" s="41"/>
      <c r="Q200" s="40"/>
    </row>
    <row r="201" spans="1:17" x14ac:dyDescent="0.2">
      <c r="A201" s="3"/>
      <c r="B201" s="31">
        <v>31656</v>
      </c>
      <c r="C201" s="34">
        <f t="shared" si="2"/>
        <v>45443.203688363683</v>
      </c>
      <c r="D201" s="37">
        <v>46.691884507988661</v>
      </c>
      <c r="E201" s="35">
        <v>1.4430491094898912</v>
      </c>
      <c r="F201" s="3"/>
      <c r="G201" s="3"/>
      <c r="H201" s="3"/>
      <c r="I201" s="3"/>
      <c r="J201" s="3"/>
      <c r="K201" s="3"/>
      <c r="L201" s="3"/>
      <c r="M201" s="3"/>
      <c r="N201" s="3"/>
      <c r="O201" s="3"/>
      <c r="P201" s="41"/>
      <c r="Q201" s="40"/>
    </row>
    <row r="202" spans="1:17" x14ac:dyDescent="0.2">
      <c r="A202" s="3"/>
      <c r="B202" s="30">
        <v>31686</v>
      </c>
      <c r="C202" s="32">
        <f t="shared" si="2"/>
        <v>46141.317059076086</v>
      </c>
      <c r="D202" s="38">
        <v>47.409180522202838</v>
      </c>
      <c r="E202" s="33">
        <v>1.5362327346017679</v>
      </c>
      <c r="F202" s="3"/>
      <c r="G202" s="3"/>
      <c r="H202" s="3"/>
      <c r="I202" s="3"/>
      <c r="J202" s="3"/>
      <c r="K202" s="3"/>
      <c r="L202" s="3"/>
      <c r="M202" s="3"/>
      <c r="N202" s="3"/>
      <c r="O202" s="3"/>
      <c r="P202" s="41"/>
      <c r="Q202" s="40"/>
    </row>
    <row r="203" spans="1:17" x14ac:dyDescent="0.2">
      <c r="A203" s="3"/>
      <c r="B203" s="31">
        <v>31717</v>
      </c>
      <c r="C203" s="34">
        <f t="shared" si="2"/>
        <v>46774.997677722713</v>
      </c>
      <c r="D203" s="37">
        <v>48.06027331186845</v>
      </c>
      <c r="E203" s="35">
        <v>1.3733474877522696</v>
      </c>
      <c r="F203" s="3"/>
      <c r="G203" s="3"/>
      <c r="H203" s="3"/>
      <c r="I203" s="3"/>
      <c r="J203" s="3"/>
      <c r="K203" s="3"/>
      <c r="L203" s="3"/>
      <c r="M203" s="3"/>
      <c r="N203" s="3"/>
      <c r="O203" s="3"/>
      <c r="P203" s="41"/>
      <c r="Q203" s="40"/>
    </row>
    <row r="204" spans="1:17" x14ac:dyDescent="0.2">
      <c r="A204" s="3"/>
      <c r="B204" s="30">
        <v>31747</v>
      </c>
      <c r="C204" s="32">
        <f t="shared" si="2"/>
        <v>47365.819467240966</v>
      </c>
      <c r="D204" s="38">
        <v>48.66732960460191</v>
      </c>
      <c r="E204" s="33">
        <v>1.2631145245350694</v>
      </c>
      <c r="F204" s="3"/>
      <c r="G204" s="3"/>
      <c r="H204" s="3"/>
      <c r="I204" s="3"/>
      <c r="J204" s="3"/>
      <c r="K204" s="3"/>
      <c r="L204" s="3"/>
      <c r="M204" s="3"/>
      <c r="N204" s="3"/>
      <c r="O204" s="3"/>
      <c r="P204" s="41"/>
      <c r="Q204" s="40"/>
    </row>
    <row r="205" spans="1:17" x14ac:dyDescent="0.2">
      <c r="A205" s="3"/>
      <c r="B205" s="31">
        <v>31778</v>
      </c>
      <c r="C205" s="34">
        <f t="shared" ref="C205:C268" si="3">C206/(1+E206/100)</f>
        <v>47708.600477385691</v>
      </c>
      <c r="D205" s="37">
        <v>49.019529494534126</v>
      </c>
      <c r="E205" s="35">
        <v>0.72368854587598719</v>
      </c>
      <c r="F205" s="3"/>
      <c r="G205" s="3"/>
      <c r="H205" s="3"/>
      <c r="I205" s="3"/>
      <c r="J205" s="3"/>
      <c r="K205" s="3"/>
      <c r="L205" s="3"/>
      <c r="M205" s="3"/>
      <c r="N205" s="3"/>
      <c r="O205" s="3"/>
      <c r="P205" s="41"/>
      <c r="Q205" s="40"/>
    </row>
    <row r="206" spans="1:17" x14ac:dyDescent="0.2">
      <c r="A206" s="3"/>
      <c r="B206" s="30">
        <v>31809</v>
      </c>
      <c r="C206" s="32">
        <f t="shared" si="3"/>
        <v>47992.424823557936</v>
      </c>
      <c r="D206" s="38">
        <v>49.311152719052153</v>
      </c>
      <c r="E206" s="33">
        <v>0.59491232887198464</v>
      </c>
      <c r="F206" s="3"/>
      <c r="G206" s="3"/>
      <c r="H206" s="3"/>
      <c r="I206" s="3"/>
      <c r="J206" s="3"/>
      <c r="K206" s="3"/>
      <c r="L206" s="3"/>
      <c r="M206" s="3"/>
      <c r="N206" s="3"/>
      <c r="O206" s="3"/>
      <c r="P206" s="41"/>
      <c r="Q206" s="40"/>
    </row>
    <row r="207" spans="1:17" x14ac:dyDescent="0.2">
      <c r="A207" s="3"/>
      <c r="B207" s="31">
        <v>31837</v>
      </c>
      <c r="C207" s="34">
        <f t="shared" si="3"/>
        <v>48608.073677165303</v>
      </c>
      <c r="D207" s="37">
        <v>49.943718269827158</v>
      </c>
      <c r="E207" s="35">
        <v>1.2828042256059575</v>
      </c>
      <c r="F207" s="3"/>
      <c r="G207" s="3"/>
      <c r="H207" s="3"/>
      <c r="I207" s="3"/>
      <c r="J207" s="3"/>
      <c r="K207" s="3"/>
      <c r="L207" s="3"/>
      <c r="M207" s="3"/>
      <c r="N207" s="3"/>
      <c r="O207" s="3"/>
      <c r="P207" s="41"/>
      <c r="Q207" s="40"/>
    </row>
    <row r="208" spans="1:17" x14ac:dyDescent="0.2">
      <c r="A208" s="3"/>
      <c r="B208" s="30">
        <v>31868</v>
      </c>
      <c r="C208" s="32">
        <f t="shared" si="3"/>
        <v>49436.983159270349</v>
      </c>
      <c r="D208" s="38">
        <v>50.795404389305922</v>
      </c>
      <c r="E208" s="33">
        <v>1.70529177438776</v>
      </c>
      <c r="F208" s="3"/>
      <c r="G208" s="3"/>
      <c r="H208" s="3"/>
      <c r="I208" s="3"/>
      <c r="J208" s="3"/>
      <c r="K208" s="3"/>
      <c r="L208" s="3"/>
      <c r="M208" s="3"/>
      <c r="N208" s="3"/>
      <c r="O208" s="3"/>
      <c r="P208" s="41"/>
      <c r="Q208" s="40"/>
    </row>
    <row r="209" spans="1:17" x14ac:dyDescent="0.2">
      <c r="A209" s="3"/>
      <c r="B209" s="31">
        <v>31898</v>
      </c>
      <c r="C209" s="34">
        <f t="shared" si="3"/>
        <v>50427.396003529801</v>
      </c>
      <c r="D209" s="37">
        <v>51.813031633558339</v>
      </c>
      <c r="E209" s="35">
        <v>2.0033844724477916</v>
      </c>
      <c r="F209" s="3"/>
      <c r="G209" s="3"/>
      <c r="H209" s="3"/>
      <c r="I209" s="3"/>
      <c r="J209" s="3"/>
      <c r="K209" s="3"/>
      <c r="L209" s="3"/>
      <c r="M209" s="3"/>
      <c r="N209" s="3"/>
      <c r="O209" s="3"/>
      <c r="P209" s="41"/>
      <c r="Q209" s="40"/>
    </row>
    <row r="210" spans="1:17" x14ac:dyDescent="0.2">
      <c r="A210" s="3"/>
      <c r="B210" s="30">
        <v>31929</v>
      </c>
      <c r="C210" s="32">
        <f t="shared" si="3"/>
        <v>50986.247679867673</v>
      </c>
      <c r="D210" s="38">
        <v>52.38723934363987</v>
      </c>
      <c r="E210" s="33">
        <v>1.1082302887477198</v>
      </c>
      <c r="F210" s="3"/>
      <c r="G210" s="3"/>
      <c r="H210" s="3"/>
      <c r="I210" s="3"/>
      <c r="J210" s="3"/>
      <c r="K210" s="3"/>
      <c r="L210" s="3"/>
      <c r="M210" s="3"/>
      <c r="N210" s="3"/>
      <c r="O210" s="3"/>
      <c r="P210" s="41"/>
      <c r="Q210" s="40"/>
    </row>
    <row r="211" spans="1:17" x14ac:dyDescent="0.2">
      <c r="A211" s="3"/>
      <c r="B211" s="31">
        <v>31959</v>
      </c>
      <c r="C211" s="34">
        <f t="shared" si="3"/>
        <v>51520.875327513459</v>
      </c>
      <c r="D211" s="37">
        <v>52.93655740118357</v>
      </c>
      <c r="E211" s="35">
        <v>1.0485722561946602</v>
      </c>
      <c r="F211" s="3"/>
      <c r="G211" s="3"/>
      <c r="H211" s="3"/>
      <c r="I211" s="3"/>
      <c r="J211" s="3"/>
      <c r="K211" s="3"/>
      <c r="L211" s="3"/>
      <c r="M211" s="3"/>
      <c r="N211" s="3"/>
      <c r="O211" s="3"/>
      <c r="P211" s="41"/>
      <c r="Q211" s="40"/>
    </row>
    <row r="212" spans="1:17" x14ac:dyDescent="0.2">
      <c r="A212" s="3"/>
      <c r="B212" s="30">
        <v>31990</v>
      </c>
      <c r="C212" s="32">
        <f t="shared" si="3"/>
        <v>52109.243660904489</v>
      </c>
      <c r="D212" s="38">
        <v>53.541092822128967</v>
      </c>
      <c r="E212" s="33">
        <v>1.1419998780122285</v>
      </c>
      <c r="F212" s="3"/>
      <c r="G212" s="3"/>
      <c r="H212" s="3"/>
      <c r="I212" s="3"/>
      <c r="J212" s="3"/>
      <c r="K212" s="3"/>
      <c r="L212" s="3"/>
      <c r="M212" s="3"/>
      <c r="N212" s="3"/>
      <c r="O212" s="3"/>
      <c r="P212" s="41"/>
      <c r="Q212" s="40"/>
    </row>
    <row r="213" spans="1:17" x14ac:dyDescent="0.2">
      <c r="A213" s="3"/>
      <c r="B213" s="31">
        <v>32021</v>
      </c>
      <c r="C213" s="34">
        <f t="shared" si="3"/>
        <v>52747.907352931659</v>
      </c>
      <c r="D213" s="37">
        <v>54.197305609239621</v>
      </c>
      <c r="E213" s="35">
        <v>1.2256245670791373</v>
      </c>
      <c r="F213" s="3"/>
      <c r="G213" s="3"/>
      <c r="H213" s="3"/>
      <c r="I213" s="3"/>
      <c r="J213" s="3"/>
      <c r="K213" s="3"/>
      <c r="L213" s="3"/>
      <c r="M213" s="3"/>
      <c r="N213" s="3"/>
      <c r="O213" s="3"/>
      <c r="P213" s="41"/>
      <c r="Q213" s="40"/>
    </row>
    <row r="214" spans="1:17" x14ac:dyDescent="0.2">
      <c r="A214" s="3"/>
      <c r="B214" s="30">
        <v>32051</v>
      </c>
      <c r="C214" s="32">
        <f t="shared" si="3"/>
        <v>53409.040759841882</v>
      </c>
      <c r="D214" s="38">
        <v>54.87660553033497</v>
      </c>
      <c r="E214" s="33">
        <v>1.2533831958235595</v>
      </c>
      <c r="F214" s="3"/>
      <c r="G214" s="3"/>
      <c r="H214" s="3"/>
      <c r="I214" s="3"/>
      <c r="J214" s="3"/>
      <c r="K214" s="3"/>
      <c r="L214" s="3"/>
      <c r="M214" s="3"/>
      <c r="N214" s="3"/>
      <c r="O214" s="3"/>
      <c r="P214" s="41"/>
      <c r="Q214" s="40"/>
    </row>
    <row r="215" spans="1:17" x14ac:dyDescent="0.2">
      <c r="A215" s="3"/>
      <c r="B215" s="31">
        <v>32082</v>
      </c>
      <c r="C215" s="34">
        <f t="shared" si="3"/>
        <v>54028.462108168642</v>
      </c>
      <c r="D215" s="37">
        <v>55.513047235814049</v>
      </c>
      <c r="E215" s="35">
        <v>1.1597687198915168</v>
      </c>
      <c r="F215" s="3"/>
      <c r="G215" s="3"/>
      <c r="H215" s="3"/>
      <c r="I215" s="3"/>
      <c r="J215" s="3"/>
      <c r="K215" s="3"/>
      <c r="L215" s="3"/>
      <c r="M215" s="3"/>
      <c r="N215" s="3"/>
      <c r="O215" s="3"/>
      <c r="P215" s="41"/>
      <c r="Q215" s="40"/>
    </row>
    <row r="216" spans="1:17" x14ac:dyDescent="0.2">
      <c r="A216" s="3"/>
      <c r="B216" s="30">
        <v>32112</v>
      </c>
      <c r="C216" s="32">
        <f t="shared" si="3"/>
        <v>54670.064245920163</v>
      </c>
      <c r="D216" s="38">
        <v>56.172279210773688</v>
      </c>
      <c r="E216" s="33">
        <v>1.1875261903013126</v>
      </c>
      <c r="F216" s="3"/>
      <c r="G216" s="3"/>
      <c r="H216" s="3"/>
      <c r="I216" s="3"/>
      <c r="J216" s="3"/>
      <c r="K216" s="3"/>
      <c r="L216" s="3"/>
      <c r="M216" s="3"/>
      <c r="N216" s="3"/>
      <c r="O216" s="3"/>
      <c r="P216" s="41"/>
      <c r="Q216" s="40"/>
    </row>
    <row r="217" spans="1:17" x14ac:dyDescent="0.2">
      <c r="A217" s="3"/>
      <c r="B217" s="31">
        <v>32143</v>
      </c>
      <c r="C217" s="34">
        <f t="shared" si="3"/>
        <v>54975.068472177249</v>
      </c>
      <c r="D217" s="37">
        <v>56.485664292611382</v>
      </c>
      <c r="E217" s="35">
        <v>0.55789988627981302</v>
      </c>
      <c r="F217" s="3"/>
      <c r="G217" s="3"/>
      <c r="H217" s="3"/>
      <c r="I217" s="3"/>
      <c r="J217" s="3"/>
      <c r="K217" s="3"/>
      <c r="L217" s="3"/>
      <c r="M217" s="3"/>
      <c r="N217" s="3"/>
      <c r="O217" s="3"/>
      <c r="P217" s="41"/>
      <c r="Q217" s="40"/>
    </row>
    <row r="218" spans="1:17" x14ac:dyDescent="0.2">
      <c r="A218" s="3"/>
      <c r="B218" s="30">
        <v>32174</v>
      </c>
      <c r="C218" s="32">
        <f t="shared" si="3"/>
        <v>55238.120800444391</v>
      </c>
      <c r="D218" s="38">
        <v>56.755944729158855</v>
      </c>
      <c r="E218" s="33">
        <v>0.47849386199541755</v>
      </c>
      <c r="F218" s="3"/>
      <c r="G218" s="3"/>
      <c r="H218" s="3"/>
      <c r="I218" s="3"/>
      <c r="J218" s="3"/>
      <c r="K218" s="3"/>
      <c r="L218" s="3"/>
      <c r="M218" s="3"/>
      <c r="N218" s="3"/>
      <c r="O218" s="3"/>
      <c r="P218" s="41"/>
      <c r="Q218" s="40"/>
    </row>
    <row r="219" spans="1:17" x14ac:dyDescent="0.2">
      <c r="A219" s="3"/>
      <c r="B219" s="31">
        <v>32203</v>
      </c>
      <c r="C219" s="34">
        <f t="shared" si="3"/>
        <v>56158.153211784469</v>
      </c>
      <c r="D219" s="37">
        <v>57.701257638620319</v>
      </c>
      <c r="E219" s="35">
        <v>1.6655751463085124</v>
      </c>
      <c r="F219" s="3"/>
      <c r="G219" s="3"/>
      <c r="H219" s="3"/>
      <c r="I219" s="3"/>
      <c r="J219" s="3"/>
      <c r="K219" s="3"/>
      <c r="L219" s="3"/>
      <c r="M219" s="3"/>
      <c r="N219" s="3"/>
      <c r="O219" s="3"/>
      <c r="P219" s="41"/>
      <c r="Q219" s="40"/>
    </row>
    <row r="220" spans="1:17" x14ac:dyDescent="0.2">
      <c r="A220" s="3"/>
      <c r="B220" s="30">
        <v>32234</v>
      </c>
      <c r="C220" s="32">
        <f t="shared" si="3"/>
        <v>57542.733121971622</v>
      </c>
      <c r="D220" s="38">
        <v>59.123882806112505</v>
      </c>
      <c r="E220" s="33">
        <v>2.4655011445365886</v>
      </c>
      <c r="F220" s="3"/>
      <c r="G220" s="3"/>
      <c r="H220" s="3"/>
      <c r="I220" s="3"/>
      <c r="J220" s="3"/>
      <c r="K220" s="3"/>
      <c r="L220" s="3"/>
      <c r="M220" s="3"/>
      <c r="N220" s="3"/>
      <c r="O220" s="3"/>
      <c r="P220" s="41"/>
      <c r="Q220" s="40"/>
    </row>
    <row r="221" spans="1:17" x14ac:dyDescent="0.2">
      <c r="A221" s="3"/>
      <c r="B221" s="31">
        <v>32264</v>
      </c>
      <c r="C221" s="34">
        <f t="shared" si="3"/>
        <v>59626.022380461691</v>
      </c>
      <c r="D221" s="37">
        <v>61.264416341582837</v>
      </c>
      <c r="E221" s="35">
        <v>3.6204211122092147</v>
      </c>
      <c r="F221" s="3"/>
      <c r="G221" s="3"/>
      <c r="H221" s="3"/>
      <c r="I221" s="3"/>
      <c r="J221" s="3"/>
      <c r="K221" s="3"/>
      <c r="L221" s="3"/>
      <c r="M221" s="3"/>
      <c r="N221" s="3"/>
      <c r="O221" s="3"/>
      <c r="P221" s="41"/>
      <c r="Q221" s="40"/>
    </row>
    <row r="222" spans="1:17" x14ac:dyDescent="0.2">
      <c r="A222" s="3"/>
      <c r="B222" s="30">
        <v>32295</v>
      </c>
      <c r="C222" s="32">
        <f t="shared" si="3"/>
        <v>61728.232301030301</v>
      </c>
      <c r="D222" s="38">
        <v>63.424390437948567</v>
      </c>
      <c r="E222" s="33">
        <v>3.5256584904403496</v>
      </c>
      <c r="F222" s="3"/>
      <c r="G222" s="3"/>
      <c r="H222" s="3"/>
      <c r="I222" s="3"/>
      <c r="J222" s="3"/>
      <c r="K222" s="3"/>
      <c r="L222" s="3"/>
      <c r="M222" s="3"/>
      <c r="N222" s="3"/>
      <c r="O222" s="3"/>
      <c r="P222" s="41"/>
      <c r="Q222" s="40"/>
    </row>
    <row r="223" spans="1:17" x14ac:dyDescent="0.2">
      <c r="A223" s="3"/>
      <c r="B223" s="31">
        <v>32325</v>
      </c>
      <c r="C223" s="34">
        <f t="shared" si="3"/>
        <v>64203.536040378887</v>
      </c>
      <c r="D223" s="37">
        <v>65.96771016321371</v>
      </c>
      <c r="E223" s="35">
        <v>4.0100026310121279</v>
      </c>
      <c r="F223" s="3"/>
      <c r="G223" s="3"/>
      <c r="H223" s="3"/>
      <c r="I223" s="3"/>
      <c r="J223" s="3"/>
      <c r="K223" s="3"/>
      <c r="L223" s="3"/>
      <c r="M223" s="3"/>
      <c r="N223" s="3"/>
      <c r="O223" s="3"/>
      <c r="P223" s="41"/>
      <c r="Q223" s="40"/>
    </row>
    <row r="224" spans="1:17" x14ac:dyDescent="0.2">
      <c r="A224" s="3"/>
      <c r="B224" s="30">
        <v>32356</v>
      </c>
      <c r="C224" s="32">
        <f t="shared" si="3"/>
        <v>66480.514389828764</v>
      </c>
      <c r="D224" s="38">
        <v>68.307254946385072</v>
      </c>
      <c r="E224" s="33">
        <v>3.5464999124313721</v>
      </c>
      <c r="F224" s="3"/>
      <c r="G224" s="3"/>
      <c r="H224" s="3"/>
      <c r="I224" s="3"/>
      <c r="J224" s="3"/>
      <c r="K224" s="3"/>
      <c r="L224" s="3"/>
      <c r="M224" s="3"/>
      <c r="N224" s="3"/>
      <c r="O224" s="3"/>
      <c r="P224" s="41"/>
      <c r="Q224" s="40"/>
    </row>
    <row r="225" spans="1:17" x14ac:dyDescent="0.2">
      <c r="A225" s="3"/>
      <c r="B225" s="31">
        <v>32387</v>
      </c>
      <c r="C225" s="34">
        <f t="shared" si="3"/>
        <v>68233.782297951489</v>
      </c>
      <c r="D225" s="37">
        <v>70.108698859517261</v>
      </c>
      <c r="E225" s="35">
        <v>2.6372658578450512</v>
      </c>
      <c r="F225" s="3"/>
      <c r="G225" s="3"/>
      <c r="H225" s="3"/>
      <c r="I225" s="3"/>
      <c r="J225" s="3"/>
      <c r="K225" s="3"/>
      <c r="L225" s="3"/>
      <c r="M225" s="3"/>
      <c r="N225" s="3"/>
      <c r="O225" s="3"/>
      <c r="P225" s="41"/>
      <c r="Q225" s="40"/>
    </row>
    <row r="226" spans="1:17" x14ac:dyDescent="0.2">
      <c r="A226" s="3"/>
      <c r="B226" s="30">
        <v>32417</v>
      </c>
      <c r="C226" s="32">
        <f t="shared" si="3"/>
        <v>69689.501172089324</v>
      </c>
      <c r="D226" s="38">
        <v>71.604417735621666</v>
      </c>
      <c r="E226" s="33">
        <v>2.1334283768430993</v>
      </c>
      <c r="F226" s="3"/>
      <c r="G226" s="3"/>
      <c r="H226" s="3"/>
      <c r="I226" s="3"/>
      <c r="J226" s="3"/>
      <c r="K226" s="3"/>
      <c r="L226" s="3"/>
      <c r="M226" s="3"/>
      <c r="N226" s="3"/>
      <c r="O226" s="3"/>
      <c r="P226" s="41"/>
      <c r="Q226" s="40"/>
    </row>
    <row r="227" spans="1:17" x14ac:dyDescent="0.2">
      <c r="A227" s="3"/>
      <c r="B227" s="31">
        <v>32448</v>
      </c>
      <c r="C227" s="34">
        <f t="shared" si="3"/>
        <v>70860.28019949382</v>
      </c>
      <c r="D227" s="37">
        <v>72.807367235107421</v>
      </c>
      <c r="E227" s="35">
        <v>1.6799934103609075</v>
      </c>
      <c r="F227" s="3"/>
      <c r="G227" s="3"/>
      <c r="H227" s="3"/>
      <c r="I227" s="3"/>
      <c r="J227" s="3"/>
      <c r="K227" s="3"/>
      <c r="L227" s="3"/>
      <c r="M227" s="3"/>
      <c r="N227" s="3"/>
      <c r="O227" s="3"/>
      <c r="P227" s="41"/>
      <c r="Q227" s="40"/>
    </row>
    <row r="228" spans="1:17" x14ac:dyDescent="0.2">
      <c r="A228" s="3"/>
      <c r="B228" s="30">
        <v>32478</v>
      </c>
      <c r="C228" s="32">
        <f t="shared" si="3"/>
        <v>71899.755497347214</v>
      </c>
      <c r="D228" s="38">
        <v>73.875405062922482</v>
      </c>
      <c r="E228" s="33">
        <v>1.466936476862557</v>
      </c>
      <c r="F228" s="3"/>
      <c r="G228" s="3"/>
      <c r="H228" s="3"/>
      <c r="I228" s="3"/>
      <c r="J228" s="3"/>
      <c r="K228" s="3"/>
      <c r="L228" s="3"/>
      <c r="M228" s="3"/>
      <c r="N228" s="3"/>
      <c r="O228" s="3"/>
      <c r="P228" s="41"/>
      <c r="Q228" s="40"/>
    </row>
    <row r="229" spans="1:17" x14ac:dyDescent="0.2">
      <c r="A229" s="3"/>
      <c r="B229" s="31">
        <v>32509</v>
      </c>
      <c r="C229" s="34">
        <f t="shared" si="3"/>
        <v>72443.121905288281</v>
      </c>
      <c r="D229" s="37">
        <v>74.433702002968573</v>
      </c>
      <c r="E229" s="35">
        <v>0.75572775481984422</v>
      </c>
      <c r="F229" s="3"/>
      <c r="G229" s="3"/>
      <c r="H229" s="3"/>
      <c r="I229" s="3"/>
      <c r="J229" s="3"/>
      <c r="K229" s="3"/>
      <c r="L229" s="3"/>
      <c r="M229" s="3"/>
      <c r="N229" s="3"/>
      <c r="O229" s="3"/>
      <c r="P229" s="41"/>
      <c r="Q229" s="40"/>
    </row>
    <row r="230" spans="1:17" x14ac:dyDescent="0.2">
      <c r="A230" s="3"/>
      <c r="B230" s="30">
        <v>32540</v>
      </c>
      <c r="C230" s="32">
        <f t="shared" si="3"/>
        <v>72902.486322975121</v>
      </c>
      <c r="D230" s="38">
        <v>74.905688759993936</v>
      </c>
      <c r="E230" s="33">
        <v>0.63410356374123467</v>
      </c>
      <c r="F230" s="3"/>
      <c r="G230" s="3"/>
      <c r="H230" s="3"/>
      <c r="I230" s="3"/>
      <c r="J230" s="3"/>
      <c r="K230" s="3"/>
      <c r="L230" s="3"/>
      <c r="M230" s="3"/>
      <c r="N230" s="3"/>
      <c r="O230" s="3"/>
      <c r="P230" s="41"/>
      <c r="Q230" s="40"/>
    </row>
    <row r="231" spans="1:17" x14ac:dyDescent="0.2">
      <c r="A231" s="3"/>
      <c r="B231" s="31">
        <v>32568</v>
      </c>
      <c r="C231" s="34">
        <f t="shared" si="3"/>
        <v>73682.173475857824</v>
      </c>
      <c r="D231" s="37">
        <v>75.706800027245635</v>
      </c>
      <c r="E231" s="35">
        <v>1.0694932261000218</v>
      </c>
      <c r="F231" s="3"/>
      <c r="G231" s="3"/>
      <c r="H231" s="3"/>
      <c r="I231" s="3"/>
      <c r="J231" s="3"/>
      <c r="K231" s="3"/>
      <c r="L231" s="3"/>
      <c r="M231" s="3"/>
      <c r="N231" s="3"/>
      <c r="O231" s="3"/>
      <c r="P231" s="41"/>
      <c r="Q231" s="40"/>
    </row>
    <row r="232" spans="1:17" x14ac:dyDescent="0.2">
      <c r="A232" s="3"/>
      <c r="B232" s="30">
        <v>32599</v>
      </c>
      <c r="C232" s="32">
        <f t="shared" si="3"/>
        <v>74674.859904462384</v>
      </c>
      <c r="D232" s="38">
        <v>76.726763329017004</v>
      </c>
      <c r="E232" s="33">
        <v>1.3472545417377262</v>
      </c>
      <c r="F232" s="3"/>
      <c r="G232" s="3"/>
      <c r="H232" s="3"/>
      <c r="I232" s="3"/>
      <c r="J232" s="3"/>
      <c r="K232" s="3"/>
      <c r="L232" s="3"/>
      <c r="M232" s="3"/>
      <c r="N232" s="3"/>
      <c r="O232" s="3"/>
      <c r="P232" s="41"/>
      <c r="Q232" s="40"/>
    </row>
    <row r="233" spans="1:17" x14ac:dyDescent="0.2">
      <c r="A233" s="3"/>
      <c r="B233" s="31">
        <v>32629</v>
      </c>
      <c r="C233" s="34">
        <f t="shared" si="3"/>
        <v>75726.532804047922</v>
      </c>
      <c r="D233" s="37">
        <v>77.807333922243089</v>
      </c>
      <c r="E233" s="35">
        <v>1.4083359525963886</v>
      </c>
      <c r="F233" s="3"/>
      <c r="G233" s="3"/>
      <c r="H233" s="3"/>
      <c r="I233" s="3"/>
      <c r="J233" s="3"/>
      <c r="K233" s="3"/>
      <c r="L233" s="3"/>
      <c r="M233" s="3"/>
      <c r="N233" s="3"/>
      <c r="O233" s="3"/>
      <c r="P233" s="41"/>
      <c r="Q233" s="40"/>
    </row>
    <row r="234" spans="1:17" x14ac:dyDescent="0.2">
      <c r="A234" s="3"/>
      <c r="B234" s="30">
        <v>32660</v>
      </c>
      <c r="C234" s="32">
        <f t="shared" si="3"/>
        <v>76186.029110172793</v>
      </c>
      <c r="D234" s="38">
        <v>78.279456191715099</v>
      </c>
      <c r="E234" s="33">
        <v>0.60678376403930656</v>
      </c>
      <c r="F234" s="3"/>
      <c r="G234" s="3"/>
      <c r="H234" s="3"/>
      <c r="I234" s="3"/>
      <c r="J234" s="3"/>
      <c r="K234" s="3"/>
      <c r="L234" s="3"/>
      <c r="M234" s="3"/>
      <c r="N234" s="3"/>
      <c r="O234" s="3"/>
      <c r="P234" s="41"/>
      <c r="Q234" s="40"/>
    </row>
    <row r="235" spans="1:17" x14ac:dyDescent="0.2">
      <c r="A235" s="3"/>
      <c r="B235" s="31">
        <v>32690</v>
      </c>
      <c r="C235" s="34">
        <f t="shared" si="3"/>
        <v>76498.875562909234</v>
      </c>
      <c r="D235" s="37">
        <v>78.600898987431634</v>
      </c>
      <c r="E235" s="35">
        <v>0.41063493712742627</v>
      </c>
      <c r="F235" s="3"/>
      <c r="G235" s="3"/>
      <c r="H235" s="3"/>
      <c r="I235" s="3"/>
      <c r="J235" s="3"/>
      <c r="K235" s="3"/>
      <c r="L235" s="3"/>
      <c r="M235" s="3"/>
      <c r="N235" s="3"/>
      <c r="O235" s="3"/>
      <c r="P235" s="41"/>
      <c r="Q235" s="40"/>
    </row>
    <row r="236" spans="1:17" x14ac:dyDescent="0.2">
      <c r="A236" s="3"/>
      <c r="B236" s="30">
        <v>32721</v>
      </c>
      <c r="C236" s="32">
        <f t="shared" si="3"/>
        <v>76645.547274113793</v>
      </c>
      <c r="D236" s="38">
        <v>78.751600919608705</v>
      </c>
      <c r="E236" s="33">
        <v>0.19173054522082111</v>
      </c>
      <c r="F236" s="3"/>
      <c r="G236" s="3"/>
      <c r="H236" s="3"/>
      <c r="I236" s="3"/>
      <c r="J236" s="3"/>
      <c r="K236" s="3"/>
      <c r="L236" s="3"/>
      <c r="M236" s="3"/>
      <c r="N236" s="3"/>
      <c r="O236" s="3"/>
      <c r="P236" s="41"/>
      <c r="Q236" s="40"/>
    </row>
    <row r="237" spans="1:17" x14ac:dyDescent="0.2">
      <c r="A237" s="3"/>
      <c r="B237" s="31">
        <v>32752</v>
      </c>
      <c r="C237" s="34">
        <f t="shared" si="3"/>
        <v>76519.09994974258</v>
      </c>
      <c r="D237" s="37">
        <v>78.621679096614614</v>
      </c>
      <c r="E237" s="35">
        <v>-0.16497673885605479</v>
      </c>
      <c r="F237" s="3"/>
      <c r="G237" s="3"/>
      <c r="H237" s="3"/>
      <c r="I237" s="3"/>
      <c r="J237" s="3"/>
      <c r="K237" s="3"/>
      <c r="L237" s="3"/>
      <c r="M237" s="3"/>
      <c r="N237" s="3"/>
      <c r="O237" s="3"/>
      <c r="P237" s="41"/>
      <c r="Q237" s="40"/>
    </row>
    <row r="238" spans="1:17" x14ac:dyDescent="0.2">
      <c r="A238" s="3"/>
      <c r="B238" s="30">
        <v>32782</v>
      </c>
      <c r="C238" s="32">
        <f t="shared" si="3"/>
        <v>76165.26573179898</v>
      </c>
      <c r="D238" s="38">
        <v>78.258122280671472</v>
      </c>
      <c r="E238" s="33">
        <v>-0.46241293765346825</v>
      </c>
      <c r="F238" s="3"/>
      <c r="G238" s="3"/>
      <c r="H238" s="3"/>
      <c r="I238" s="3"/>
      <c r="J238" s="3"/>
      <c r="K238" s="3"/>
      <c r="L238" s="3"/>
      <c r="M238" s="3"/>
      <c r="N238" s="3"/>
      <c r="O238" s="3"/>
      <c r="P238" s="41"/>
      <c r="Q238" s="40"/>
    </row>
    <row r="239" spans="1:17" x14ac:dyDescent="0.2">
      <c r="A239" s="3"/>
      <c r="B239" s="31">
        <v>32813</v>
      </c>
      <c r="C239" s="34">
        <f t="shared" si="3"/>
        <v>75694.543550780232</v>
      </c>
      <c r="D239" s="37">
        <v>77.774465673575705</v>
      </c>
      <c r="E239" s="35">
        <v>-0.61802735997311231</v>
      </c>
      <c r="F239" s="3"/>
      <c r="G239" s="3"/>
      <c r="H239" s="3"/>
      <c r="I239" s="3"/>
      <c r="J239" s="3"/>
      <c r="K239" s="3"/>
      <c r="L239" s="3"/>
      <c r="M239" s="3"/>
      <c r="N239" s="3"/>
      <c r="O239" s="3"/>
      <c r="P239" s="41"/>
      <c r="Q239" s="40"/>
    </row>
    <row r="240" spans="1:17" x14ac:dyDescent="0.2">
      <c r="A240" s="3"/>
      <c r="B240" s="30">
        <v>32843</v>
      </c>
      <c r="C240" s="32">
        <f t="shared" si="3"/>
        <v>75310.878949909937</v>
      </c>
      <c r="D240" s="38">
        <v>77.380258800387622</v>
      </c>
      <c r="E240" s="33">
        <v>-0.50685899256781397</v>
      </c>
      <c r="F240" s="3"/>
      <c r="G240" s="3"/>
      <c r="H240" s="3"/>
      <c r="I240" s="3"/>
      <c r="J240" s="3"/>
      <c r="K240" s="3"/>
      <c r="L240" s="3"/>
      <c r="M240" s="3"/>
      <c r="N240" s="3"/>
      <c r="O240" s="3"/>
      <c r="P240" s="41"/>
      <c r="Q240" s="40"/>
    </row>
    <row r="241" spans="1:17" x14ac:dyDescent="0.2">
      <c r="A241" s="3"/>
      <c r="B241" s="31">
        <v>32874</v>
      </c>
      <c r="C241" s="34">
        <f t="shared" si="3"/>
        <v>74965.571116050574</v>
      </c>
      <c r="D241" s="37">
        <v>77.025462655097499</v>
      </c>
      <c r="E241" s="35">
        <v>-0.45850989747316362</v>
      </c>
      <c r="F241" s="3"/>
      <c r="G241" s="3"/>
      <c r="H241" s="3"/>
      <c r="I241" s="3"/>
      <c r="J241" s="3"/>
      <c r="K241" s="3"/>
      <c r="L241" s="3"/>
      <c r="M241" s="3"/>
      <c r="N241" s="3"/>
      <c r="O241" s="3"/>
      <c r="P241" s="41"/>
      <c r="Q241" s="40"/>
    </row>
    <row r="242" spans="1:17" x14ac:dyDescent="0.2">
      <c r="A242" s="3"/>
      <c r="B242" s="30">
        <v>32905</v>
      </c>
      <c r="C242" s="32">
        <f t="shared" si="3"/>
        <v>74951.401104923556</v>
      </c>
      <c r="D242" s="38">
        <v>77.010903282753134</v>
      </c>
      <c r="E242" s="33">
        <v>-1.8902025177780502E-2</v>
      </c>
      <c r="F242" s="3"/>
      <c r="G242" s="3"/>
      <c r="H242" s="3"/>
      <c r="I242" s="3"/>
      <c r="J242" s="3"/>
      <c r="K242" s="3"/>
      <c r="L242" s="3"/>
      <c r="M242" s="3"/>
      <c r="N242" s="3"/>
      <c r="O242" s="3"/>
      <c r="P242" s="41"/>
      <c r="Q242" s="40"/>
    </row>
    <row r="243" spans="1:17" x14ac:dyDescent="0.2">
      <c r="A243" s="3"/>
      <c r="B243" s="31">
        <v>32933</v>
      </c>
      <c r="C243" s="34">
        <f t="shared" si="3"/>
        <v>74436.887041313559</v>
      </c>
      <c r="D243" s="37">
        <v>76.482251486973922</v>
      </c>
      <c r="E243" s="35">
        <v>-0.68646356975999367</v>
      </c>
      <c r="F243" s="3"/>
      <c r="G243" s="3"/>
      <c r="H243" s="3"/>
      <c r="I243" s="3"/>
      <c r="J243" s="3"/>
      <c r="K243" s="3"/>
      <c r="L243" s="3"/>
      <c r="M243" s="3"/>
      <c r="N243" s="3"/>
      <c r="O243" s="3"/>
      <c r="P243" s="41"/>
      <c r="Q243" s="40"/>
    </row>
    <row r="244" spans="1:17" x14ac:dyDescent="0.2">
      <c r="A244" s="3"/>
      <c r="B244" s="30">
        <v>32964</v>
      </c>
      <c r="C244" s="32">
        <f t="shared" si="3"/>
        <v>73769.09882737913</v>
      </c>
      <c r="D244" s="38">
        <v>75.796113899169868</v>
      </c>
      <c r="E244" s="33">
        <v>-0.89712001734272917</v>
      </c>
      <c r="F244" s="3"/>
      <c r="G244" s="3"/>
      <c r="H244" s="3"/>
      <c r="I244" s="3"/>
      <c r="J244" s="3"/>
      <c r="K244" s="3"/>
      <c r="L244" s="3"/>
      <c r="M244" s="3"/>
      <c r="N244" s="3"/>
      <c r="O244" s="3"/>
      <c r="P244" s="41"/>
      <c r="Q244" s="40"/>
    </row>
    <row r="245" spans="1:17" x14ac:dyDescent="0.2">
      <c r="A245" s="3"/>
      <c r="B245" s="31">
        <v>32994</v>
      </c>
      <c r="C245" s="34">
        <f t="shared" si="3"/>
        <v>72988.275722503487</v>
      </c>
      <c r="D245" s="37">
        <v>74.993835466424642</v>
      </c>
      <c r="E245" s="35">
        <v>-1.0584690843286353</v>
      </c>
      <c r="F245" s="3"/>
      <c r="G245" s="3"/>
      <c r="H245" s="3"/>
      <c r="I245" s="3"/>
      <c r="J245" s="3"/>
      <c r="K245" s="3"/>
      <c r="L245" s="3"/>
      <c r="M245" s="3"/>
      <c r="N245" s="3"/>
      <c r="O245" s="3"/>
      <c r="P245" s="41"/>
      <c r="Q245" s="40"/>
    </row>
    <row r="246" spans="1:17" x14ac:dyDescent="0.2">
      <c r="A246" s="3"/>
      <c r="B246" s="30">
        <v>33025</v>
      </c>
      <c r="C246" s="32">
        <f t="shared" si="3"/>
        <v>72615.679668523633</v>
      </c>
      <c r="D246" s="38">
        <v>74.611001279824052</v>
      </c>
      <c r="E246" s="33">
        <v>-0.51048754103526051</v>
      </c>
      <c r="F246" s="3"/>
      <c r="G246" s="3"/>
      <c r="H246" s="3"/>
      <c r="I246" s="3"/>
      <c r="J246" s="3"/>
      <c r="K246" s="3"/>
      <c r="L246" s="3"/>
      <c r="M246" s="3"/>
      <c r="N246" s="3"/>
      <c r="O246" s="3"/>
      <c r="P246" s="41"/>
      <c r="Q246" s="40"/>
    </row>
    <row r="247" spans="1:17" x14ac:dyDescent="0.2">
      <c r="A247" s="3"/>
      <c r="B247" s="31">
        <v>33055</v>
      </c>
      <c r="C247" s="34">
        <f t="shared" si="3"/>
        <v>72298.178719991454</v>
      </c>
      <c r="D247" s="37">
        <v>74.284776092847693</v>
      </c>
      <c r="E247" s="35">
        <v>-0.43723469914694135</v>
      </c>
      <c r="F247" s="3"/>
      <c r="G247" s="3"/>
      <c r="H247" s="3"/>
      <c r="I247" s="3"/>
      <c r="J247" s="3"/>
      <c r="K247" s="3"/>
      <c r="L247" s="3"/>
      <c r="M247" s="3"/>
      <c r="N247" s="3"/>
      <c r="O247" s="3"/>
      <c r="P247" s="41"/>
      <c r="Q247" s="40"/>
    </row>
    <row r="248" spans="1:17" x14ac:dyDescent="0.2">
      <c r="A248" s="3"/>
      <c r="B248" s="30">
        <v>33086</v>
      </c>
      <c r="C248" s="32">
        <f t="shared" si="3"/>
        <v>71988.705112857162</v>
      </c>
      <c r="D248" s="38">
        <v>73.96679882122578</v>
      </c>
      <c r="E248" s="33">
        <v>-0.42805173327099055</v>
      </c>
      <c r="F248" s="3"/>
      <c r="G248" s="3"/>
      <c r="H248" s="3"/>
      <c r="I248" s="3"/>
      <c r="J248" s="3"/>
      <c r="K248" s="3"/>
      <c r="L248" s="3"/>
      <c r="M248" s="3"/>
      <c r="N248" s="3"/>
      <c r="O248" s="3"/>
      <c r="P248" s="41"/>
      <c r="Q248" s="40"/>
    </row>
    <row r="249" spans="1:17" x14ac:dyDescent="0.2">
      <c r="A249" s="3"/>
      <c r="B249" s="31">
        <v>33117</v>
      </c>
      <c r="C249" s="34">
        <f t="shared" si="3"/>
        <v>71553.821992182013</v>
      </c>
      <c r="D249" s="37">
        <v>73.519966054234104</v>
      </c>
      <c r="E249" s="35">
        <v>-0.60409910137066447</v>
      </c>
      <c r="F249" s="3"/>
      <c r="G249" s="3"/>
      <c r="H249" s="3"/>
      <c r="I249" s="3"/>
      <c r="J249" s="3"/>
      <c r="K249" s="3"/>
      <c r="L249" s="3"/>
      <c r="M249" s="3"/>
      <c r="N249" s="3"/>
      <c r="O249" s="3"/>
      <c r="P249" s="41"/>
      <c r="Q249" s="40"/>
    </row>
    <row r="250" spans="1:17" x14ac:dyDescent="0.2">
      <c r="A250" s="3"/>
      <c r="B250" s="30">
        <v>33147</v>
      </c>
      <c r="C250" s="32">
        <f t="shared" si="3"/>
        <v>71056.748430409745</v>
      </c>
      <c r="D250" s="38">
        <v>73.009233987511692</v>
      </c>
      <c r="E250" s="33">
        <v>-0.69468485111330835</v>
      </c>
      <c r="F250" s="3"/>
      <c r="G250" s="3"/>
      <c r="H250" s="3"/>
      <c r="I250" s="3"/>
      <c r="J250" s="3"/>
      <c r="K250" s="3"/>
      <c r="L250" s="3"/>
      <c r="M250" s="3"/>
      <c r="N250" s="3"/>
      <c r="O250" s="3"/>
      <c r="P250" s="41"/>
      <c r="Q250" s="40"/>
    </row>
    <row r="251" spans="1:17" x14ac:dyDescent="0.2">
      <c r="A251" s="3"/>
      <c r="B251" s="31">
        <v>33178</v>
      </c>
      <c r="C251" s="34">
        <f t="shared" si="3"/>
        <v>70595.419486486324</v>
      </c>
      <c r="D251" s="37">
        <v>72.535228723323428</v>
      </c>
      <c r="E251" s="35">
        <v>-0.64924015538822744</v>
      </c>
      <c r="F251" s="3"/>
      <c r="G251" s="3"/>
      <c r="H251" s="3"/>
      <c r="I251" s="3"/>
      <c r="J251" s="3"/>
      <c r="K251" s="3"/>
      <c r="L251" s="3"/>
      <c r="M251" s="3"/>
      <c r="N251" s="3"/>
      <c r="O251" s="3"/>
      <c r="P251" s="41"/>
      <c r="Q251" s="40"/>
    </row>
    <row r="252" spans="1:17" x14ac:dyDescent="0.2">
      <c r="A252" s="3"/>
      <c r="B252" s="30">
        <v>33208</v>
      </c>
      <c r="C252" s="32">
        <f t="shared" si="3"/>
        <v>70399.450404008268</v>
      </c>
      <c r="D252" s="38">
        <v>72.33387483487509</v>
      </c>
      <c r="E252" s="33">
        <v>-0.27759461435817911</v>
      </c>
      <c r="F252" s="3"/>
      <c r="G252" s="3"/>
      <c r="H252" s="3"/>
      <c r="I252" s="3"/>
      <c r="J252" s="3"/>
      <c r="K252" s="3"/>
      <c r="L252" s="3"/>
      <c r="M252" s="3"/>
      <c r="N252" s="3"/>
      <c r="O252" s="3"/>
      <c r="P252" s="41"/>
      <c r="Q252" s="40"/>
    </row>
    <row r="253" spans="1:17" x14ac:dyDescent="0.2">
      <c r="A253" s="3"/>
      <c r="B253" s="31">
        <v>33239</v>
      </c>
      <c r="C253" s="34">
        <f t="shared" si="3"/>
        <v>70261.690928965676</v>
      </c>
      <c r="D253" s="37">
        <v>72.192330027808211</v>
      </c>
      <c r="E253" s="35">
        <v>-0.19568260015103078</v>
      </c>
      <c r="F253" s="3"/>
      <c r="G253" s="3"/>
      <c r="H253" s="3"/>
      <c r="I253" s="3"/>
      <c r="J253" s="3"/>
      <c r="K253" s="3"/>
      <c r="L253" s="3"/>
      <c r="M253" s="3"/>
      <c r="N253" s="3"/>
      <c r="O253" s="3"/>
      <c r="P253" s="41"/>
      <c r="Q253" s="40"/>
    </row>
    <row r="254" spans="1:17" x14ac:dyDescent="0.2">
      <c r="A254" s="3"/>
      <c r="B254" s="30">
        <v>33270</v>
      </c>
      <c r="C254" s="32">
        <f t="shared" si="3"/>
        <v>70335.511611484661</v>
      </c>
      <c r="D254" s="38">
        <v>72.268179142807128</v>
      </c>
      <c r="E254" s="33">
        <v>0.10506533723138034</v>
      </c>
      <c r="F254" s="3"/>
      <c r="G254" s="3"/>
      <c r="H254" s="3"/>
      <c r="I254" s="3"/>
      <c r="J254" s="3"/>
      <c r="K254" s="3"/>
      <c r="L254" s="3"/>
      <c r="M254" s="3"/>
      <c r="N254" s="3"/>
      <c r="O254" s="3"/>
      <c r="P254" s="41"/>
      <c r="Q254" s="40"/>
    </row>
    <row r="255" spans="1:17" x14ac:dyDescent="0.2">
      <c r="A255" s="3"/>
      <c r="B255" s="31">
        <v>33298</v>
      </c>
      <c r="C255" s="34">
        <f t="shared" si="3"/>
        <v>70223.689234800942</v>
      </c>
      <c r="D255" s="37">
        <v>72.153284129389263</v>
      </c>
      <c r="E255" s="35">
        <v>-0.15898423729593958</v>
      </c>
      <c r="F255" s="3"/>
      <c r="G255" s="3"/>
      <c r="H255" s="3"/>
      <c r="I255" s="3"/>
      <c r="J255" s="3"/>
      <c r="K255" s="3"/>
      <c r="L255" s="3"/>
      <c r="M255" s="3"/>
      <c r="N255" s="3"/>
      <c r="O255" s="3"/>
      <c r="P255" s="41"/>
      <c r="Q255" s="40"/>
    </row>
    <row r="256" spans="1:17" x14ac:dyDescent="0.2">
      <c r="A256" s="3"/>
      <c r="B256" s="30">
        <v>33329</v>
      </c>
      <c r="C256" s="32">
        <f t="shared" si="3"/>
        <v>70149.821147979164</v>
      </c>
      <c r="D256" s="38">
        <v>72.077386307520001</v>
      </c>
      <c r="E256" s="33">
        <v>-0.10518969827231217</v>
      </c>
      <c r="F256" s="3"/>
      <c r="G256" s="3"/>
      <c r="H256" s="3"/>
      <c r="I256" s="3"/>
      <c r="J256" s="3"/>
      <c r="K256" s="3"/>
      <c r="L256" s="3"/>
      <c r="M256" s="3"/>
      <c r="N256" s="3"/>
      <c r="O256" s="3"/>
      <c r="P256" s="41"/>
      <c r="Q256" s="40"/>
    </row>
    <row r="257" spans="1:17" x14ac:dyDescent="0.2">
      <c r="A257" s="3"/>
      <c r="B257" s="31">
        <v>33359</v>
      </c>
      <c r="C257" s="34">
        <f t="shared" si="3"/>
        <v>70052.594366033372</v>
      </c>
      <c r="D257" s="37">
        <v>71.977487944173348</v>
      </c>
      <c r="E257" s="35">
        <v>-0.13859875956161716</v>
      </c>
      <c r="F257" s="3"/>
      <c r="G257" s="3"/>
      <c r="H257" s="3"/>
      <c r="I257" s="3"/>
      <c r="J257" s="3"/>
      <c r="K257" s="3"/>
      <c r="L257" s="3"/>
      <c r="M257" s="3"/>
      <c r="N257" s="3"/>
      <c r="O257" s="3"/>
      <c r="P257" s="41"/>
      <c r="Q257" s="40"/>
    </row>
    <row r="258" spans="1:17" x14ac:dyDescent="0.2">
      <c r="A258" s="3"/>
      <c r="B258" s="30">
        <v>33390</v>
      </c>
      <c r="C258" s="32">
        <f t="shared" si="3"/>
        <v>70009.08424749579</v>
      </c>
      <c r="D258" s="38">
        <v>71.932782261809535</v>
      </c>
      <c r="E258" s="33">
        <v>-6.2110645481922688E-2</v>
      </c>
      <c r="F258" s="3"/>
      <c r="G258" s="3"/>
      <c r="H258" s="3"/>
      <c r="I258" s="3"/>
      <c r="J258" s="3"/>
      <c r="K258" s="3"/>
      <c r="L258" s="3"/>
      <c r="M258" s="3"/>
      <c r="N258" s="3"/>
      <c r="O258" s="3"/>
      <c r="P258" s="41"/>
      <c r="Q258" s="40"/>
    </row>
    <row r="259" spans="1:17" x14ac:dyDescent="0.2">
      <c r="A259" s="3"/>
      <c r="B259" s="31">
        <v>33420</v>
      </c>
      <c r="C259" s="34">
        <f t="shared" si="3"/>
        <v>69962.850850165472</v>
      </c>
      <c r="D259" s="37">
        <v>71.88527847084967</v>
      </c>
      <c r="E259" s="35">
        <v>-6.6039140244811279E-2</v>
      </c>
      <c r="F259" s="3"/>
      <c r="G259" s="3"/>
      <c r="H259" s="3"/>
      <c r="I259" s="3"/>
      <c r="J259" s="3"/>
      <c r="K259" s="3"/>
      <c r="L259" s="3"/>
      <c r="M259" s="3"/>
      <c r="N259" s="3"/>
      <c r="O259" s="3"/>
      <c r="P259" s="41"/>
      <c r="Q259" s="40"/>
    </row>
    <row r="260" spans="1:17" x14ac:dyDescent="0.2">
      <c r="A260" s="3"/>
      <c r="B260" s="30">
        <v>33451</v>
      </c>
      <c r="C260" s="32">
        <f t="shared" si="3"/>
        <v>69897.993199935154</v>
      </c>
      <c r="D260" s="38">
        <v>71.818638672855215</v>
      </c>
      <c r="E260" s="33">
        <v>-9.2702983715199139E-2</v>
      </c>
      <c r="F260" s="3"/>
      <c r="G260" s="3"/>
      <c r="H260" s="3"/>
      <c r="I260" s="3"/>
      <c r="J260" s="3"/>
      <c r="K260" s="3"/>
      <c r="L260" s="3"/>
      <c r="M260" s="3"/>
      <c r="N260" s="3"/>
      <c r="O260" s="3"/>
      <c r="P260" s="41"/>
      <c r="Q260" s="40"/>
    </row>
    <row r="261" spans="1:17" x14ac:dyDescent="0.2">
      <c r="A261" s="3"/>
      <c r="B261" s="31">
        <v>33482</v>
      </c>
      <c r="C261" s="34">
        <f t="shared" si="3"/>
        <v>69786.979394070935</v>
      </c>
      <c r="D261" s="37">
        <v>71.704574448031806</v>
      </c>
      <c r="E261" s="35">
        <v>-0.1588225938714487</v>
      </c>
      <c r="F261" s="3"/>
      <c r="G261" s="3"/>
      <c r="H261" s="3"/>
      <c r="I261" s="3"/>
      <c r="J261" s="3"/>
      <c r="K261" s="3"/>
      <c r="L261" s="3"/>
      <c r="M261" s="3"/>
      <c r="N261" s="3"/>
      <c r="O261" s="3"/>
      <c r="P261" s="41"/>
      <c r="Q261" s="40"/>
    </row>
    <row r="262" spans="1:17" x14ac:dyDescent="0.2">
      <c r="A262" s="3"/>
      <c r="B262" s="30">
        <v>33512</v>
      </c>
      <c r="C262" s="32">
        <f t="shared" si="3"/>
        <v>69588.395786058507</v>
      </c>
      <c r="D262" s="38">
        <v>71.500534192549779</v>
      </c>
      <c r="E262" s="33">
        <v>-0.28455681810079625</v>
      </c>
      <c r="F262" s="3"/>
      <c r="G262" s="3"/>
      <c r="H262" s="3"/>
      <c r="I262" s="3"/>
      <c r="J262" s="3"/>
      <c r="K262" s="3"/>
      <c r="L262" s="3"/>
      <c r="M262" s="3"/>
      <c r="N262" s="3"/>
      <c r="O262" s="3"/>
      <c r="P262" s="41"/>
      <c r="Q262" s="40"/>
    </row>
    <row r="263" spans="1:17" x14ac:dyDescent="0.2">
      <c r="A263" s="3"/>
      <c r="B263" s="31">
        <v>33543</v>
      </c>
      <c r="C263" s="34">
        <f t="shared" si="3"/>
        <v>69263.13091517931</v>
      </c>
      <c r="D263" s="37">
        <v>71.166331747454862</v>
      </c>
      <c r="E263" s="35">
        <v>-0.46741251498193037</v>
      </c>
      <c r="F263" s="3"/>
      <c r="G263" s="3"/>
      <c r="H263" s="3"/>
      <c r="I263" s="3"/>
      <c r="J263" s="3"/>
      <c r="K263" s="3"/>
      <c r="L263" s="3"/>
      <c r="M263" s="3"/>
      <c r="N263" s="3"/>
      <c r="O263" s="3"/>
      <c r="P263" s="41"/>
      <c r="Q263" s="40"/>
    </row>
    <row r="264" spans="1:17" x14ac:dyDescent="0.2">
      <c r="A264" s="3"/>
      <c r="B264" s="30">
        <v>33573</v>
      </c>
      <c r="C264" s="32">
        <f t="shared" si="3"/>
        <v>68919.119479046058</v>
      </c>
      <c r="D264" s="38">
        <v>70.812867622092725</v>
      </c>
      <c r="E264" s="33">
        <v>-0.49667323955443976</v>
      </c>
      <c r="F264" s="3"/>
      <c r="G264" s="3"/>
      <c r="H264" s="3"/>
      <c r="I264" s="3"/>
      <c r="J264" s="3"/>
      <c r="K264" s="3"/>
      <c r="L264" s="3"/>
      <c r="M264" s="3"/>
      <c r="N264" s="3"/>
      <c r="O264" s="3"/>
      <c r="P264" s="41"/>
      <c r="Q264" s="40"/>
    </row>
    <row r="265" spans="1:17" x14ac:dyDescent="0.2">
      <c r="A265" s="3"/>
      <c r="B265" s="31">
        <v>33604</v>
      </c>
      <c r="C265" s="34">
        <f t="shared" si="3"/>
        <v>68578.404828801591</v>
      </c>
      <c r="D265" s="37">
        <v>70.462790871155633</v>
      </c>
      <c r="E265" s="35">
        <v>-0.49436883816841259</v>
      </c>
      <c r="F265" s="3"/>
      <c r="G265" s="3"/>
      <c r="H265" s="3"/>
      <c r="I265" s="3"/>
      <c r="J265" s="3"/>
      <c r="K265" s="3"/>
      <c r="L265" s="3"/>
      <c r="M265" s="3"/>
      <c r="N265" s="3"/>
      <c r="O265" s="3"/>
      <c r="P265" s="41"/>
      <c r="Q265" s="40"/>
    </row>
    <row r="266" spans="1:17" x14ac:dyDescent="0.2">
      <c r="A266" s="3"/>
      <c r="B266" s="30">
        <v>33635</v>
      </c>
      <c r="C266" s="32">
        <f t="shared" si="3"/>
        <v>68526.156720370156</v>
      </c>
      <c r="D266" s="38">
        <v>70.409107097859831</v>
      </c>
      <c r="E266" s="33">
        <v>-7.6187407044344013E-2</v>
      </c>
      <c r="F266" s="3"/>
      <c r="G266" s="3"/>
      <c r="H266" s="3"/>
      <c r="I266" s="3"/>
      <c r="J266" s="3"/>
      <c r="K266" s="3"/>
      <c r="L266" s="3"/>
      <c r="M266" s="3"/>
      <c r="N266" s="3"/>
      <c r="O266" s="3"/>
      <c r="P266" s="41"/>
      <c r="Q266" s="40"/>
    </row>
    <row r="267" spans="1:17" x14ac:dyDescent="0.2">
      <c r="A267" s="3"/>
      <c r="B267" s="31">
        <v>33664</v>
      </c>
      <c r="C267" s="34">
        <f t="shared" si="3"/>
        <v>68048.233513768908</v>
      </c>
      <c r="D267" s="37">
        <v>69.91805159659404</v>
      </c>
      <c r="E267" s="35">
        <v>-0.69743179754189555</v>
      </c>
      <c r="F267" s="3"/>
      <c r="G267" s="3"/>
      <c r="H267" s="3"/>
      <c r="I267" s="3"/>
      <c r="J267" s="3"/>
      <c r="K267" s="3"/>
      <c r="L267" s="3"/>
      <c r="M267" s="3"/>
      <c r="N267" s="3"/>
      <c r="O267" s="3"/>
      <c r="P267" s="41"/>
      <c r="Q267" s="40"/>
    </row>
    <row r="268" spans="1:17" x14ac:dyDescent="0.2">
      <c r="A268" s="3"/>
      <c r="B268" s="30">
        <v>33695</v>
      </c>
      <c r="C268" s="32">
        <f t="shared" si="3"/>
        <v>67471.3675183296</v>
      </c>
      <c r="D268" s="38">
        <v>69.325334572936328</v>
      </c>
      <c r="E268" s="33">
        <v>-0.84773103672497996</v>
      </c>
      <c r="F268" s="3"/>
      <c r="G268" s="3"/>
      <c r="H268" s="3"/>
      <c r="I268" s="3"/>
      <c r="J268" s="3"/>
      <c r="K268" s="3"/>
      <c r="L268" s="3"/>
      <c r="M268" s="3"/>
      <c r="N268" s="3"/>
      <c r="O268" s="3"/>
      <c r="P268" s="41"/>
      <c r="Q268" s="40"/>
    </row>
    <row r="269" spans="1:17" x14ac:dyDescent="0.2">
      <c r="A269" s="3"/>
      <c r="B269" s="31">
        <v>33725</v>
      </c>
      <c r="C269" s="34">
        <f t="shared" ref="C269:C332" si="4">C270/(1+E270/100)</f>
        <v>66834.582520721058</v>
      </c>
      <c r="D269" s="37">
        <v>68.671052102698184</v>
      </c>
      <c r="E269" s="35">
        <v>-0.94378552122208248</v>
      </c>
      <c r="F269" s="3"/>
      <c r="G269" s="3"/>
      <c r="H269" s="3"/>
      <c r="I269" s="3"/>
      <c r="J269" s="3"/>
      <c r="K269" s="3"/>
      <c r="L269" s="3"/>
      <c r="M269" s="3"/>
      <c r="N269" s="3"/>
      <c r="O269" s="3"/>
      <c r="P269" s="41"/>
      <c r="Q269" s="40"/>
    </row>
    <row r="270" spans="1:17" x14ac:dyDescent="0.2">
      <c r="A270" s="3"/>
      <c r="B270" s="30">
        <v>33756</v>
      </c>
      <c r="C270" s="32">
        <f t="shared" si="4"/>
        <v>66626.13709453294</v>
      </c>
      <c r="D270" s="38">
        <v>68.456879047635013</v>
      </c>
      <c r="E270" s="33">
        <v>-0.31188258881320507</v>
      </c>
      <c r="F270" s="3"/>
      <c r="G270" s="3"/>
      <c r="H270" s="3"/>
      <c r="I270" s="3"/>
      <c r="J270" s="3"/>
      <c r="K270" s="3"/>
      <c r="L270" s="3"/>
      <c r="M270" s="3"/>
      <c r="N270" s="3"/>
      <c r="O270" s="3"/>
      <c r="P270" s="41"/>
      <c r="Q270" s="40"/>
    </row>
    <row r="271" spans="1:17" x14ac:dyDescent="0.2">
      <c r="A271" s="3"/>
      <c r="B271" s="31">
        <v>33786</v>
      </c>
      <c r="C271" s="34">
        <f t="shared" si="4"/>
        <v>66476.265670715336</v>
      </c>
      <c r="D271" s="37">
        <v>68.302889481672025</v>
      </c>
      <c r="E271" s="35">
        <v>-0.22494388891998085</v>
      </c>
      <c r="F271" s="3"/>
      <c r="G271" s="3"/>
      <c r="H271" s="3"/>
      <c r="I271" s="3"/>
      <c r="J271" s="3"/>
      <c r="K271" s="3"/>
      <c r="L271" s="3"/>
      <c r="M271" s="3"/>
      <c r="N271" s="3"/>
      <c r="O271" s="3"/>
      <c r="P271" s="41"/>
      <c r="Q271" s="40"/>
    </row>
    <row r="272" spans="1:17" x14ac:dyDescent="0.2">
      <c r="A272" s="3"/>
      <c r="B272" s="30">
        <v>33817</v>
      </c>
      <c r="C272" s="32">
        <f t="shared" si="4"/>
        <v>66161.734536147924</v>
      </c>
      <c r="D272" s="38">
        <v>67.979715712716356</v>
      </c>
      <c r="E272" s="33">
        <v>-0.47314801966376763</v>
      </c>
      <c r="F272" s="3"/>
      <c r="G272" s="3"/>
      <c r="H272" s="3"/>
      <c r="I272" s="3"/>
      <c r="J272" s="3"/>
      <c r="K272" s="3"/>
      <c r="L272" s="3"/>
      <c r="M272" s="3"/>
      <c r="N272" s="3"/>
      <c r="O272" s="3"/>
      <c r="P272" s="41"/>
      <c r="Q272" s="40"/>
    </row>
    <row r="273" spans="1:17" x14ac:dyDescent="0.2">
      <c r="A273" s="3"/>
      <c r="B273" s="31">
        <v>33848</v>
      </c>
      <c r="C273" s="34">
        <f t="shared" si="4"/>
        <v>65490.410952832244</v>
      </c>
      <c r="D273" s="37">
        <v>67.289945611237101</v>
      </c>
      <c r="E273" s="35">
        <v>-1.0146704708125469</v>
      </c>
      <c r="F273" s="3"/>
      <c r="G273" s="3"/>
      <c r="H273" s="3"/>
      <c r="I273" s="3"/>
      <c r="J273" s="3"/>
      <c r="K273" s="3"/>
      <c r="L273" s="3"/>
      <c r="M273" s="3"/>
      <c r="N273" s="3"/>
      <c r="O273" s="3"/>
      <c r="P273" s="41"/>
      <c r="Q273" s="40"/>
    </row>
    <row r="274" spans="1:17" x14ac:dyDescent="0.2">
      <c r="A274" s="3"/>
      <c r="B274" s="30">
        <v>33878</v>
      </c>
      <c r="C274" s="32">
        <f t="shared" si="4"/>
        <v>64657.436253987362</v>
      </c>
      <c r="D274" s="38">
        <v>66.43408257166665</v>
      </c>
      <c r="E274" s="33">
        <v>-1.2719033011486403</v>
      </c>
      <c r="F274" s="3"/>
      <c r="G274" s="3"/>
      <c r="H274" s="3"/>
      <c r="I274" s="3"/>
      <c r="J274" s="3"/>
      <c r="K274" s="3"/>
      <c r="L274" s="3"/>
      <c r="M274" s="3"/>
      <c r="N274" s="3"/>
      <c r="O274" s="3"/>
      <c r="P274" s="41"/>
      <c r="Q274" s="40"/>
    </row>
    <row r="275" spans="1:17" x14ac:dyDescent="0.2">
      <c r="A275" s="3"/>
      <c r="B275" s="31">
        <v>33909</v>
      </c>
      <c r="C275" s="34">
        <f t="shared" si="4"/>
        <v>64092.776148689351</v>
      </c>
      <c r="D275" s="37">
        <v>65.853906829576644</v>
      </c>
      <c r="E275" s="35">
        <v>-0.87331038471725719</v>
      </c>
      <c r="F275" s="3"/>
      <c r="G275" s="3"/>
      <c r="H275" s="3"/>
      <c r="I275" s="3"/>
      <c r="J275" s="3"/>
      <c r="K275" s="3"/>
      <c r="L275" s="3"/>
      <c r="M275" s="3"/>
      <c r="N275" s="3"/>
      <c r="O275" s="3"/>
      <c r="P275" s="41"/>
      <c r="Q275" s="40"/>
    </row>
    <row r="276" spans="1:17" x14ac:dyDescent="0.2">
      <c r="A276" s="3"/>
      <c r="B276" s="30">
        <v>33939</v>
      </c>
      <c r="C276" s="32">
        <f t="shared" si="4"/>
        <v>64109.213173398413</v>
      </c>
      <c r="D276" s="38">
        <v>65.870795508126548</v>
      </c>
      <c r="E276" s="33">
        <v>2.5645674437527077E-2</v>
      </c>
      <c r="F276" s="3"/>
      <c r="G276" s="3"/>
      <c r="H276" s="3"/>
      <c r="I276" s="3"/>
      <c r="J276" s="3"/>
      <c r="K276" s="3"/>
      <c r="L276" s="3"/>
      <c r="M276" s="3"/>
      <c r="N276" s="3"/>
      <c r="O276" s="3"/>
      <c r="P276" s="41"/>
      <c r="Q276" s="40"/>
    </row>
    <row r="277" spans="1:17" x14ac:dyDescent="0.2">
      <c r="A277" s="3"/>
      <c r="B277" s="31">
        <v>33970</v>
      </c>
      <c r="C277" s="34">
        <f t="shared" si="4"/>
        <v>64267.821943074719</v>
      </c>
      <c r="D277" s="37">
        <v>66.033762503289708</v>
      </c>
      <c r="E277" s="35">
        <v>0.24740401858826999</v>
      </c>
      <c r="F277" s="3"/>
      <c r="G277" s="3"/>
      <c r="H277" s="3"/>
      <c r="I277" s="3"/>
      <c r="J277" s="3"/>
      <c r="K277" s="3"/>
      <c r="L277" s="3"/>
      <c r="M277" s="3"/>
      <c r="N277" s="3"/>
      <c r="O277" s="3"/>
      <c r="P277" s="41"/>
      <c r="Q277" s="40"/>
    </row>
    <row r="278" spans="1:17" x14ac:dyDescent="0.2">
      <c r="A278" s="3"/>
      <c r="B278" s="30">
        <v>34001</v>
      </c>
      <c r="C278" s="32">
        <f t="shared" si="4"/>
        <v>64548.500185870078</v>
      </c>
      <c r="D278" s="38">
        <v>66.322153176323653</v>
      </c>
      <c r="E278" s="33">
        <v>0.43673215352461625</v>
      </c>
      <c r="F278" s="3"/>
      <c r="G278" s="3"/>
      <c r="H278" s="3"/>
      <c r="I278" s="3"/>
      <c r="J278" s="3"/>
      <c r="K278" s="3"/>
      <c r="L278" s="3"/>
      <c r="M278" s="3"/>
      <c r="N278" s="3"/>
      <c r="O278" s="3"/>
      <c r="P278" s="41"/>
      <c r="Q278" s="40"/>
    </row>
    <row r="279" spans="1:17" x14ac:dyDescent="0.2">
      <c r="A279" s="3"/>
      <c r="B279" s="31">
        <v>34029</v>
      </c>
      <c r="C279" s="34">
        <f t="shared" si="4"/>
        <v>64800.703279855836</v>
      </c>
      <c r="D279" s="37">
        <v>66.581286265128213</v>
      </c>
      <c r="E279" s="35">
        <v>0.39071875141874557</v>
      </c>
      <c r="F279" s="3"/>
      <c r="G279" s="3"/>
      <c r="H279" s="3"/>
      <c r="I279" s="3"/>
      <c r="J279" s="3"/>
      <c r="K279" s="3"/>
      <c r="L279" s="3"/>
      <c r="M279" s="3"/>
      <c r="N279" s="3"/>
      <c r="O279" s="3"/>
      <c r="P279" s="41"/>
      <c r="Q279" s="40"/>
    </row>
    <row r="280" spans="1:17" x14ac:dyDescent="0.2">
      <c r="A280" s="3"/>
      <c r="B280" s="30">
        <v>34060</v>
      </c>
      <c r="C280" s="32">
        <f t="shared" si="4"/>
        <v>65116.21276117619</v>
      </c>
      <c r="D280" s="38">
        <v>66.905465263686764</v>
      </c>
      <c r="E280" s="33">
        <v>0.48689206343604496</v>
      </c>
      <c r="F280" s="3"/>
      <c r="G280" s="3"/>
      <c r="H280" s="3"/>
      <c r="I280" s="3"/>
      <c r="J280" s="3"/>
      <c r="K280" s="3"/>
      <c r="L280" s="3"/>
      <c r="M280" s="3"/>
      <c r="N280" s="3"/>
      <c r="O280" s="3"/>
      <c r="P280" s="41"/>
      <c r="Q280" s="40"/>
    </row>
    <row r="281" spans="1:17" x14ac:dyDescent="0.2">
      <c r="A281" s="3"/>
      <c r="B281" s="31">
        <v>34090</v>
      </c>
      <c r="C281" s="34">
        <f t="shared" si="4"/>
        <v>65385.204598229488</v>
      </c>
      <c r="D281" s="37">
        <v>67.181848413858461</v>
      </c>
      <c r="E281" s="35">
        <v>0.41309502756227801</v>
      </c>
      <c r="F281" s="3"/>
      <c r="G281" s="3"/>
      <c r="H281" s="3"/>
      <c r="I281" s="3"/>
      <c r="J281" s="3"/>
      <c r="K281" s="3"/>
      <c r="L281" s="3"/>
      <c r="M281" s="3"/>
      <c r="N281" s="3"/>
      <c r="O281" s="3"/>
      <c r="P281" s="41"/>
      <c r="Q281" s="40"/>
    </row>
    <row r="282" spans="1:17" x14ac:dyDescent="0.2">
      <c r="A282" s="3"/>
      <c r="B282" s="30">
        <v>34121</v>
      </c>
      <c r="C282" s="32">
        <f t="shared" si="4"/>
        <v>65415.975126096317</v>
      </c>
      <c r="D282" s="38">
        <v>67.213464449190397</v>
      </c>
      <c r="E282" s="33">
        <v>4.7060383240989268E-2</v>
      </c>
      <c r="F282" s="3"/>
      <c r="G282" s="3"/>
      <c r="H282" s="3"/>
      <c r="I282" s="3"/>
      <c r="J282" s="3"/>
      <c r="K282" s="3"/>
      <c r="L282" s="3"/>
      <c r="M282" s="3"/>
      <c r="N282" s="3"/>
      <c r="O282" s="3"/>
      <c r="P282" s="41"/>
      <c r="Q282" s="40"/>
    </row>
    <row r="283" spans="1:17" x14ac:dyDescent="0.2">
      <c r="A283" s="3"/>
      <c r="B283" s="31">
        <v>34151</v>
      </c>
      <c r="C283" s="34">
        <f t="shared" si="4"/>
        <v>65435.438239375871</v>
      </c>
      <c r="D283" s="37">
        <v>67.23346236667102</v>
      </c>
      <c r="E283" s="35">
        <v>2.9752844380965371E-2</v>
      </c>
      <c r="F283" s="3"/>
      <c r="G283" s="3"/>
      <c r="H283" s="3"/>
      <c r="I283" s="3"/>
      <c r="J283" s="3"/>
      <c r="K283" s="3"/>
      <c r="L283" s="3"/>
      <c r="M283" s="3"/>
      <c r="N283" s="3"/>
      <c r="O283" s="3"/>
      <c r="P283" s="41"/>
      <c r="Q283" s="40"/>
    </row>
    <row r="284" spans="1:17" x14ac:dyDescent="0.2">
      <c r="A284" s="3"/>
      <c r="B284" s="30">
        <v>34182</v>
      </c>
      <c r="C284" s="32">
        <f t="shared" si="4"/>
        <v>65489.315587971279</v>
      </c>
      <c r="D284" s="38">
        <v>67.288820148122014</v>
      </c>
      <c r="E284" s="33">
        <v>8.2336651278041018E-2</v>
      </c>
      <c r="F284" s="3"/>
      <c r="G284" s="3"/>
      <c r="H284" s="3"/>
      <c r="I284" s="3"/>
      <c r="J284" s="3"/>
      <c r="K284" s="3"/>
      <c r="L284" s="3"/>
      <c r="M284" s="3"/>
      <c r="N284" s="3"/>
      <c r="O284" s="3"/>
      <c r="P284" s="41"/>
      <c r="Q284" s="40"/>
    </row>
    <row r="285" spans="1:17" x14ac:dyDescent="0.2">
      <c r="A285" s="3"/>
      <c r="B285" s="31">
        <v>34213</v>
      </c>
      <c r="C285" s="34">
        <f t="shared" si="4"/>
        <v>65448.329641291333</v>
      </c>
      <c r="D285" s="37">
        <v>67.24670799639182</v>
      </c>
      <c r="E285" s="35">
        <v>-6.2584173176901459E-2</v>
      </c>
      <c r="F285" s="3"/>
      <c r="G285" s="3"/>
      <c r="H285" s="3"/>
      <c r="I285" s="3"/>
      <c r="J285" s="3"/>
      <c r="K285" s="3"/>
      <c r="L285" s="3"/>
      <c r="M285" s="3"/>
      <c r="N285" s="3"/>
      <c r="O285" s="3"/>
      <c r="P285" s="41"/>
      <c r="Q285" s="40"/>
    </row>
    <row r="286" spans="1:17" x14ac:dyDescent="0.2">
      <c r="A286" s="3"/>
      <c r="B286" s="30">
        <v>34243</v>
      </c>
      <c r="C286" s="32">
        <f t="shared" si="4"/>
        <v>65330.401611318324</v>
      </c>
      <c r="D286" s="38">
        <v>67.125539559555477</v>
      </c>
      <c r="E286" s="33">
        <v>-0.18018493461842411</v>
      </c>
      <c r="F286" s="3"/>
      <c r="G286" s="3"/>
      <c r="H286" s="3"/>
      <c r="I286" s="3"/>
      <c r="J286" s="3"/>
      <c r="K286" s="3"/>
      <c r="L286" s="3"/>
      <c r="M286" s="3"/>
      <c r="N286" s="3"/>
      <c r="O286" s="3"/>
      <c r="P286" s="41"/>
      <c r="Q286" s="40"/>
    </row>
    <row r="287" spans="1:17" x14ac:dyDescent="0.2">
      <c r="A287" s="3"/>
      <c r="B287" s="31">
        <v>34274</v>
      </c>
      <c r="C287" s="34">
        <f t="shared" si="4"/>
        <v>65253.231494714615</v>
      </c>
      <c r="D287" s="37">
        <v>67.04624897527718</v>
      </c>
      <c r="E287" s="35">
        <v>-0.11812282597438184</v>
      </c>
      <c r="F287" s="3"/>
      <c r="G287" s="3"/>
      <c r="H287" s="3"/>
      <c r="I287" s="3"/>
      <c r="J287" s="3"/>
      <c r="K287" s="3"/>
      <c r="L287" s="3"/>
      <c r="M287" s="3"/>
      <c r="N287" s="3"/>
      <c r="O287" s="3"/>
      <c r="P287" s="41"/>
      <c r="Q287" s="40"/>
    </row>
    <row r="288" spans="1:17" x14ac:dyDescent="0.2">
      <c r="A288" s="3"/>
      <c r="B288" s="30">
        <v>34304</v>
      </c>
      <c r="C288" s="32">
        <f t="shared" si="4"/>
        <v>65481.6663611654</v>
      </c>
      <c r="D288" s="38">
        <v>67.280960737129689</v>
      </c>
      <c r="E288" s="33">
        <v>0.35007441197649314</v>
      </c>
      <c r="F288" s="3"/>
      <c r="G288" s="3"/>
      <c r="H288" s="3"/>
      <c r="I288" s="3"/>
      <c r="J288" s="3"/>
      <c r="K288" s="3"/>
      <c r="L288" s="3"/>
      <c r="M288" s="3"/>
      <c r="N288" s="3"/>
      <c r="O288" s="3"/>
      <c r="P288" s="41"/>
      <c r="Q288" s="40"/>
    </row>
    <row r="289" spans="1:17" x14ac:dyDescent="0.2">
      <c r="A289" s="3"/>
      <c r="B289" s="31">
        <v>34335</v>
      </c>
      <c r="C289" s="34">
        <f t="shared" si="4"/>
        <v>65795.9112691677</v>
      </c>
      <c r="D289" s="37">
        <v>67.603840414634121</v>
      </c>
      <c r="E289" s="35">
        <v>0.47989754302994925</v>
      </c>
      <c r="F289" s="3"/>
      <c r="G289" s="3"/>
      <c r="H289" s="3"/>
      <c r="I289" s="3"/>
      <c r="J289" s="3"/>
      <c r="K289" s="3"/>
      <c r="L289" s="3"/>
      <c r="M289" s="3"/>
      <c r="N289" s="3"/>
      <c r="O289" s="3"/>
      <c r="P289" s="41"/>
      <c r="Q289" s="40"/>
    </row>
    <row r="290" spans="1:17" x14ac:dyDescent="0.2">
      <c r="A290" s="3"/>
      <c r="B290" s="30">
        <v>34366</v>
      </c>
      <c r="C290" s="32">
        <f t="shared" si="4"/>
        <v>66187.657911543924</v>
      </c>
      <c r="D290" s="38">
        <v>68.00635140632518</v>
      </c>
      <c r="E290" s="33">
        <v>0.59539663608214255</v>
      </c>
      <c r="F290" s="3"/>
      <c r="G290" s="3"/>
      <c r="H290" s="3"/>
      <c r="I290" s="3"/>
      <c r="J290" s="3"/>
      <c r="K290" s="3"/>
      <c r="L290" s="3"/>
      <c r="M290" s="3"/>
      <c r="N290" s="3"/>
      <c r="O290" s="3"/>
      <c r="P290" s="41"/>
      <c r="Q290" s="40"/>
    </row>
    <row r="291" spans="1:17" x14ac:dyDescent="0.2">
      <c r="A291" s="3"/>
      <c r="B291" s="31">
        <v>34394</v>
      </c>
      <c r="C291" s="34">
        <f t="shared" si="4"/>
        <v>66172.725699613249</v>
      </c>
      <c r="D291" s="37">
        <v>67.991008889549803</v>
      </c>
      <c r="E291" s="35">
        <v>-2.2560417458237225E-2</v>
      </c>
      <c r="F291" s="3"/>
      <c r="G291" s="3"/>
      <c r="H291" s="3"/>
      <c r="I291" s="3"/>
      <c r="J291" s="3"/>
      <c r="K291" s="3"/>
      <c r="L291" s="3"/>
      <c r="M291" s="3"/>
      <c r="N291" s="3"/>
      <c r="O291" s="3"/>
      <c r="P291" s="41"/>
      <c r="Q291" s="40"/>
    </row>
    <row r="292" spans="1:17" x14ac:dyDescent="0.2">
      <c r="A292" s="3"/>
      <c r="B292" s="30">
        <v>34425</v>
      </c>
      <c r="C292" s="32">
        <f t="shared" si="4"/>
        <v>66012.998761428549</v>
      </c>
      <c r="D292" s="38">
        <v>67.826893001029291</v>
      </c>
      <c r="E292" s="33">
        <v>-0.24137881052349996</v>
      </c>
      <c r="F292" s="3"/>
      <c r="G292" s="3"/>
      <c r="H292" s="3"/>
      <c r="I292" s="3"/>
      <c r="J292" s="3"/>
      <c r="K292" s="3"/>
      <c r="L292" s="3"/>
      <c r="M292" s="3"/>
      <c r="N292" s="3"/>
      <c r="O292" s="3"/>
      <c r="P292" s="41"/>
      <c r="Q292" s="40"/>
    </row>
    <row r="293" spans="1:17" x14ac:dyDescent="0.2">
      <c r="A293" s="3"/>
      <c r="B293" s="31">
        <v>34455</v>
      </c>
      <c r="C293" s="34">
        <f t="shared" si="4"/>
        <v>65872.726030579652</v>
      </c>
      <c r="D293" s="37">
        <v>67.682765879329594</v>
      </c>
      <c r="E293" s="35">
        <v>-0.21249259006675913</v>
      </c>
      <c r="F293" s="3"/>
      <c r="G293" s="3"/>
      <c r="H293" s="3"/>
      <c r="I293" s="3"/>
      <c r="J293" s="3"/>
      <c r="K293" s="3"/>
      <c r="L293" s="3"/>
      <c r="M293" s="3"/>
      <c r="N293" s="3"/>
      <c r="O293" s="3"/>
      <c r="P293" s="41"/>
      <c r="Q293" s="40"/>
    </row>
    <row r="294" spans="1:17" x14ac:dyDescent="0.2">
      <c r="A294" s="3"/>
      <c r="B294" s="30">
        <v>34486</v>
      </c>
      <c r="C294" s="32">
        <f t="shared" si="4"/>
        <v>65885.298614534549</v>
      </c>
      <c r="D294" s="38">
        <v>67.695683930662767</v>
      </c>
      <c r="E294" s="33">
        <v>1.9086175284542151E-2</v>
      </c>
      <c r="F294" s="3"/>
      <c r="G294" s="3"/>
      <c r="H294" s="3"/>
      <c r="I294" s="3"/>
      <c r="J294" s="3"/>
      <c r="K294" s="3"/>
      <c r="L294" s="3"/>
      <c r="M294" s="3"/>
      <c r="N294" s="3"/>
      <c r="O294" s="3"/>
      <c r="P294" s="41"/>
      <c r="Q294" s="40"/>
    </row>
    <row r="295" spans="1:17" x14ac:dyDescent="0.2">
      <c r="A295" s="3"/>
      <c r="B295" s="31">
        <v>34516</v>
      </c>
      <c r="C295" s="34">
        <f t="shared" si="4"/>
        <v>65964.465284905411</v>
      </c>
      <c r="D295" s="37">
        <v>67.777025929681741</v>
      </c>
      <c r="E295" s="35">
        <v>0.12015832368619783</v>
      </c>
      <c r="F295" s="3"/>
      <c r="G295" s="3"/>
      <c r="H295" s="3"/>
      <c r="I295" s="3"/>
      <c r="J295" s="3"/>
      <c r="K295" s="3"/>
      <c r="L295" s="3"/>
      <c r="M295" s="3"/>
      <c r="N295" s="3"/>
      <c r="O295" s="3"/>
      <c r="P295" s="41"/>
      <c r="Q295" s="40"/>
    </row>
    <row r="296" spans="1:17" x14ac:dyDescent="0.2">
      <c r="A296" s="3"/>
      <c r="B296" s="30">
        <v>34547</v>
      </c>
      <c r="C296" s="32">
        <f t="shared" si="4"/>
        <v>66127.292338787185</v>
      </c>
      <c r="D296" s="38">
        <v>67.944327118364683</v>
      </c>
      <c r="E296" s="33">
        <v>0.24684055753125733</v>
      </c>
      <c r="F296" s="3"/>
      <c r="G296" s="3"/>
      <c r="H296" s="3"/>
      <c r="I296" s="3"/>
      <c r="J296" s="3"/>
      <c r="K296" s="3"/>
      <c r="L296" s="3"/>
      <c r="M296" s="3"/>
      <c r="N296" s="3"/>
      <c r="O296" s="3"/>
      <c r="P296" s="41"/>
      <c r="Q296" s="40"/>
    </row>
    <row r="297" spans="1:17" x14ac:dyDescent="0.2">
      <c r="A297" s="3"/>
      <c r="B297" s="31">
        <v>34578</v>
      </c>
      <c r="C297" s="34">
        <f t="shared" si="4"/>
        <v>66386.10315171133</v>
      </c>
      <c r="D297" s="37">
        <v>68.210249491913515</v>
      </c>
      <c r="E297" s="35">
        <v>0.39138274647356752</v>
      </c>
      <c r="F297" s="3"/>
      <c r="G297" s="3"/>
      <c r="H297" s="3"/>
      <c r="I297" s="3"/>
      <c r="J297" s="3"/>
      <c r="K297" s="3"/>
      <c r="L297" s="3"/>
      <c r="M297" s="3"/>
      <c r="N297" s="3"/>
      <c r="O297" s="3"/>
      <c r="P297" s="41"/>
      <c r="Q297" s="40"/>
    </row>
    <row r="298" spans="1:17" x14ac:dyDescent="0.2">
      <c r="A298" s="3"/>
      <c r="B298" s="30">
        <v>34608</v>
      </c>
      <c r="C298" s="32">
        <f t="shared" si="4"/>
        <v>66699.651859946214</v>
      </c>
      <c r="D298" s="38">
        <v>68.532413839588699</v>
      </c>
      <c r="E298" s="33">
        <v>0.47231075985637005</v>
      </c>
      <c r="F298" s="3"/>
      <c r="G298" s="3"/>
      <c r="H298" s="3"/>
      <c r="I298" s="3"/>
      <c r="J298" s="3"/>
      <c r="K298" s="3"/>
      <c r="L298" s="3"/>
      <c r="M298" s="3"/>
      <c r="N298" s="3"/>
      <c r="O298" s="3"/>
      <c r="P298" s="41"/>
      <c r="Q298" s="40"/>
    </row>
    <row r="299" spans="1:17" x14ac:dyDescent="0.2">
      <c r="A299" s="3"/>
      <c r="B299" s="31">
        <v>34639</v>
      </c>
      <c r="C299" s="34">
        <f t="shared" si="4"/>
        <v>66848.045141688941</v>
      </c>
      <c r="D299" s="37">
        <v>68.68488464733386</v>
      </c>
      <c r="E299" s="35">
        <v>0.22247984450400793</v>
      </c>
      <c r="F299" s="3"/>
      <c r="G299" s="3"/>
      <c r="H299" s="3"/>
      <c r="I299" s="3"/>
      <c r="J299" s="3"/>
      <c r="K299" s="3"/>
      <c r="L299" s="3"/>
      <c r="M299" s="3"/>
      <c r="N299" s="3"/>
      <c r="O299" s="3"/>
      <c r="P299" s="41"/>
      <c r="Q299" s="40"/>
    </row>
    <row r="300" spans="1:17" x14ac:dyDescent="0.2">
      <c r="A300" s="3"/>
      <c r="B300" s="30">
        <v>34669</v>
      </c>
      <c r="C300" s="32">
        <f t="shared" si="4"/>
        <v>66760.500951988521</v>
      </c>
      <c r="D300" s="38">
        <v>68.594934932897587</v>
      </c>
      <c r="E300" s="33">
        <v>-0.13095998471588643</v>
      </c>
      <c r="F300" s="3"/>
      <c r="G300" s="3"/>
      <c r="H300" s="3"/>
      <c r="I300" s="3"/>
      <c r="J300" s="3"/>
      <c r="K300" s="3"/>
      <c r="L300" s="3"/>
      <c r="M300" s="3"/>
      <c r="N300" s="3"/>
      <c r="O300" s="3"/>
      <c r="P300" s="41"/>
      <c r="Q300" s="40"/>
    </row>
    <row r="301" spans="1:17" x14ac:dyDescent="0.2">
      <c r="A301" s="3"/>
      <c r="B301" s="31">
        <v>34700</v>
      </c>
      <c r="C301" s="34">
        <f t="shared" si="4"/>
        <v>66271.317210511246</v>
      </c>
      <c r="D301" s="37">
        <v>68.092309481644676</v>
      </c>
      <c r="E301" s="35">
        <v>-0.73274426420057637</v>
      </c>
      <c r="F301" s="3"/>
      <c r="G301" s="3"/>
      <c r="H301" s="3"/>
      <c r="I301" s="3"/>
      <c r="J301" s="3"/>
      <c r="K301" s="3"/>
      <c r="L301" s="3"/>
      <c r="M301" s="3"/>
      <c r="N301" s="3"/>
      <c r="O301" s="3"/>
      <c r="P301" s="41"/>
      <c r="Q301" s="40"/>
    </row>
    <row r="302" spans="1:17" x14ac:dyDescent="0.2">
      <c r="A302" s="3"/>
      <c r="B302" s="30">
        <v>34731</v>
      </c>
      <c r="C302" s="32">
        <f t="shared" si="4"/>
        <v>65850.217502640895</v>
      </c>
      <c r="D302" s="38">
        <v>67.659638865790527</v>
      </c>
      <c r="E302" s="33">
        <v>-0.63541774269057782</v>
      </c>
      <c r="F302" s="3"/>
      <c r="G302" s="3"/>
      <c r="H302" s="3"/>
      <c r="I302" s="3"/>
      <c r="J302" s="3"/>
      <c r="K302" s="3"/>
      <c r="L302" s="3"/>
      <c r="M302" s="3"/>
      <c r="N302" s="3"/>
      <c r="O302" s="3"/>
      <c r="P302" s="41"/>
      <c r="Q302" s="40"/>
    </row>
    <row r="303" spans="1:17" x14ac:dyDescent="0.2">
      <c r="A303" s="3"/>
      <c r="B303" s="31">
        <v>34759</v>
      </c>
      <c r="C303" s="34">
        <f t="shared" si="4"/>
        <v>65691.881243323922</v>
      </c>
      <c r="D303" s="37">
        <v>67.496951868981185</v>
      </c>
      <c r="E303" s="35">
        <v>-0.24044910604983727</v>
      </c>
      <c r="F303" s="3"/>
      <c r="G303" s="3"/>
      <c r="H303" s="3"/>
      <c r="I303" s="3"/>
      <c r="J303" s="3"/>
      <c r="K303" s="3"/>
      <c r="L303" s="3"/>
      <c r="M303" s="3"/>
      <c r="N303" s="3"/>
      <c r="O303" s="3"/>
      <c r="P303" s="41"/>
      <c r="Q303" s="40"/>
    </row>
    <row r="304" spans="1:17" x14ac:dyDescent="0.2">
      <c r="A304" s="3"/>
      <c r="B304" s="30">
        <v>34790</v>
      </c>
      <c r="C304" s="32">
        <f t="shared" si="4"/>
        <v>65526.89754014284</v>
      </c>
      <c r="D304" s="38">
        <v>67.327434770946923</v>
      </c>
      <c r="E304" s="33">
        <v>-0.2511477827373767</v>
      </c>
      <c r="F304" s="3"/>
      <c r="G304" s="3"/>
      <c r="H304" s="3"/>
      <c r="I304" s="3"/>
      <c r="J304" s="3"/>
      <c r="K304" s="3"/>
      <c r="L304" s="3"/>
      <c r="M304" s="3"/>
      <c r="N304" s="3"/>
      <c r="O304" s="3"/>
      <c r="P304" s="41"/>
      <c r="Q304" s="40"/>
    </row>
    <row r="305" spans="1:17" x14ac:dyDescent="0.2">
      <c r="A305" s="3"/>
      <c r="B305" s="31">
        <v>34820</v>
      </c>
      <c r="C305" s="34">
        <f t="shared" si="4"/>
        <v>65554.846412255079</v>
      </c>
      <c r="D305" s="37">
        <v>67.356151617535076</v>
      </c>
      <c r="E305" s="35">
        <v>4.2652518525116534E-2</v>
      </c>
      <c r="F305" s="3"/>
      <c r="G305" s="3"/>
      <c r="H305" s="3"/>
      <c r="I305" s="3"/>
      <c r="J305" s="3"/>
      <c r="K305" s="3"/>
      <c r="L305" s="3"/>
      <c r="M305" s="3"/>
      <c r="N305" s="3"/>
      <c r="O305" s="3"/>
      <c r="P305" s="41"/>
      <c r="Q305" s="40"/>
    </row>
    <row r="306" spans="1:17" x14ac:dyDescent="0.2">
      <c r="A306" s="3"/>
      <c r="B306" s="30">
        <v>34851</v>
      </c>
      <c r="C306" s="32">
        <f t="shared" si="4"/>
        <v>65415.772302361882</v>
      </c>
      <c r="D306" s="38">
        <v>67.213256052299059</v>
      </c>
      <c r="E306" s="33">
        <v>-0.21214924220643638</v>
      </c>
      <c r="F306" s="3"/>
      <c r="G306" s="3"/>
      <c r="H306" s="3"/>
      <c r="I306" s="3"/>
      <c r="J306" s="3"/>
      <c r="K306" s="3"/>
      <c r="L306" s="3"/>
      <c r="M306" s="3"/>
      <c r="N306" s="3"/>
      <c r="O306" s="3"/>
      <c r="P306" s="41"/>
      <c r="Q306" s="40"/>
    </row>
    <row r="307" spans="1:17" x14ac:dyDescent="0.2">
      <c r="A307" s="3"/>
      <c r="B307" s="31">
        <v>34881</v>
      </c>
      <c r="C307" s="34">
        <f t="shared" si="4"/>
        <v>65558.36820843289</v>
      </c>
      <c r="D307" s="37">
        <v>67.359770185044582</v>
      </c>
      <c r="E307" s="35">
        <v>0.21798398314692236</v>
      </c>
      <c r="F307" s="3"/>
      <c r="G307" s="3"/>
      <c r="H307" s="3"/>
      <c r="I307" s="3"/>
      <c r="J307" s="3"/>
      <c r="K307" s="3"/>
      <c r="L307" s="3"/>
      <c r="M307" s="3"/>
      <c r="N307" s="3"/>
      <c r="O307" s="3"/>
      <c r="P307" s="41"/>
      <c r="Q307" s="40"/>
    </row>
    <row r="308" spans="1:17" x14ac:dyDescent="0.2">
      <c r="A308" s="3"/>
      <c r="B308" s="30">
        <v>34912</v>
      </c>
      <c r="C308" s="32">
        <f t="shared" si="4"/>
        <v>65621.703200651711</v>
      </c>
      <c r="D308" s="38">
        <v>67.424845485683065</v>
      </c>
      <c r="E308" s="33">
        <v>9.66085550168998E-2</v>
      </c>
      <c r="F308" s="3"/>
      <c r="G308" s="3"/>
      <c r="H308" s="3"/>
      <c r="I308" s="3"/>
      <c r="J308" s="3"/>
      <c r="K308" s="3"/>
      <c r="L308" s="3"/>
      <c r="M308" s="3"/>
      <c r="N308" s="3"/>
      <c r="O308" s="3"/>
      <c r="P308" s="41"/>
      <c r="Q308" s="40"/>
    </row>
    <row r="309" spans="1:17" x14ac:dyDescent="0.2">
      <c r="A309" s="3"/>
      <c r="B309" s="31">
        <v>34943</v>
      </c>
      <c r="C309" s="34">
        <f t="shared" si="4"/>
        <v>65659.154021123206</v>
      </c>
      <c r="D309" s="37">
        <v>67.463325373592738</v>
      </c>
      <c r="E309" s="35">
        <v>5.7070783970630146E-2</v>
      </c>
      <c r="F309" s="3"/>
      <c r="G309" s="3"/>
      <c r="H309" s="3"/>
      <c r="I309" s="3"/>
      <c r="J309" s="3"/>
      <c r="K309" s="3"/>
      <c r="L309" s="3"/>
      <c r="M309" s="3"/>
      <c r="N309" s="3"/>
      <c r="O309" s="3"/>
      <c r="P309" s="41"/>
      <c r="Q309" s="40"/>
    </row>
    <row r="310" spans="1:17" x14ac:dyDescent="0.2">
      <c r="A310" s="3"/>
      <c r="B310" s="30">
        <v>34973</v>
      </c>
      <c r="C310" s="32">
        <f t="shared" si="4"/>
        <v>65635.618876361506</v>
      </c>
      <c r="D310" s="38">
        <v>67.439143534023756</v>
      </c>
      <c r="E310" s="33">
        <v>-3.58444227809116E-2</v>
      </c>
      <c r="F310" s="3"/>
      <c r="G310" s="3"/>
      <c r="H310" s="3"/>
      <c r="I310" s="3"/>
      <c r="J310" s="3"/>
      <c r="K310" s="3"/>
      <c r="L310" s="3"/>
      <c r="M310" s="3"/>
      <c r="N310" s="3"/>
      <c r="O310" s="3"/>
      <c r="P310" s="41"/>
      <c r="Q310" s="40"/>
    </row>
    <row r="311" spans="1:17" x14ac:dyDescent="0.2">
      <c r="A311" s="3"/>
      <c r="B311" s="31">
        <v>35004</v>
      </c>
      <c r="C311" s="34">
        <f t="shared" si="4"/>
        <v>65718.381182958037</v>
      </c>
      <c r="D311" s="37">
        <v>67.524179969564713</v>
      </c>
      <c r="E311" s="35">
        <v>0.12609358761808664</v>
      </c>
      <c r="F311" s="3"/>
      <c r="G311" s="3"/>
      <c r="H311" s="3"/>
      <c r="I311" s="3"/>
      <c r="J311" s="3"/>
      <c r="K311" s="3"/>
      <c r="L311" s="3"/>
      <c r="M311" s="3"/>
      <c r="N311" s="3"/>
      <c r="O311" s="3"/>
      <c r="P311" s="41"/>
      <c r="Q311" s="40"/>
    </row>
    <row r="312" spans="1:17" x14ac:dyDescent="0.2">
      <c r="A312" s="3"/>
      <c r="B312" s="30">
        <v>35034</v>
      </c>
      <c r="C312" s="32">
        <f t="shared" si="4"/>
        <v>65799.005002977283</v>
      </c>
      <c r="D312" s="38">
        <v>67.607019157548621</v>
      </c>
      <c r="E312" s="33">
        <v>0.12268077601422078</v>
      </c>
      <c r="F312" s="3"/>
      <c r="G312" s="3"/>
      <c r="H312" s="3"/>
      <c r="I312" s="3"/>
      <c r="J312" s="3"/>
      <c r="K312" s="3"/>
      <c r="L312" s="3"/>
      <c r="M312" s="3"/>
      <c r="N312" s="3"/>
      <c r="O312" s="3"/>
      <c r="P312" s="41"/>
      <c r="Q312" s="40"/>
    </row>
    <row r="313" spans="1:17" x14ac:dyDescent="0.2">
      <c r="A313" s="3"/>
      <c r="B313" s="31">
        <v>35065</v>
      </c>
      <c r="C313" s="34">
        <f t="shared" si="4"/>
        <v>65822.874424623005</v>
      </c>
      <c r="D313" s="37">
        <v>67.631544459206424</v>
      </c>
      <c r="E313" s="35">
        <v>3.6276265339637348E-2</v>
      </c>
      <c r="F313" s="3"/>
      <c r="G313" s="3"/>
      <c r="H313" s="3"/>
      <c r="I313" s="3"/>
      <c r="J313" s="3"/>
      <c r="K313" s="3"/>
      <c r="L313" s="3"/>
      <c r="M313" s="3"/>
      <c r="N313" s="3"/>
      <c r="O313" s="3"/>
      <c r="P313" s="41"/>
      <c r="Q313" s="40"/>
    </row>
    <row r="314" spans="1:17" x14ac:dyDescent="0.2">
      <c r="A314" s="3"/>
      <c r="B314" s="30">
        <v>35096</v>
      </c>
      <c r="C314" s="32">
        <f t="shared" si="4"/>
        <v>65782.824486454847</v>
      </c>
      <c r="D314" s="38">
        <v>67.590394035474787</v>
      </c>
      <c r="E314" s="33">
        <v>-6.0845015533345759E-2</v>
      </c>
      <c r="F314" s="3"/>
      <c r="G314" s="3"/>
      <c r="H314" s="3"/>
      <c r="I314" s="3"/>
      <c r="J314" s="3"/>
      <c r="K314" s="3"/>
      <c r="L314" s="3"/>
      <c r="M314" s="3"/>
      <c r="N314" s="3"/>
      <c r="O314" s="3"/>
      <c r="P314" s="41"/>
      <c r="Q314" s="40"/>
    </row>
    <row r="315" spans="1:17" x14ac:dyDescent="0.2">
      <c r="A315" s="3"/>
      <c r="B315" s="31">
        <v>35125</v>
      </c>
      <c r="C315" s="34">
        <f t="shared" si="4"/>
        <v>66000.184042993918</v>
      </c>
      <c r="D315" s="37">
        <v>67.813726161885327</v>
      </c>
      <c r="E315" s="35">
        <v>0.3304199207558014</v>
      </c>
      <c r="F315" s="3"/>
      <c r="G315" s="3"/>
      <c r="H315" s="3"/>
      <c r="I315" s="3"/>
      <c r="J315" s="3"/>
      <c r="K315" s="3"/>
      <c r="L315" s="3"/>
      <c r="M315" s="3"/>
      <c r="N315" s="3"/>
      <c r="O315" s="3"/>
      <c r="P315" s="41"/>
      <c r="Q315" s="40"/>
    </row>
    <row r="316" spans="1:17" x14ac:dyDescent="0.2">
      <c r="A316" s="3"/>
      <c r="B316" s="30">
        <v>35156</v>
      </c>
      <c r="C316" s="32">
        <f t="shared" si="4"/>
        <v>66256.69472571557</v>
      </c>
      <c r="D316" s="38">
        <v>68.077285202635167</v>
      </c>
      <c r="E316" s="33">
        <v>0.38865146581190402</v>
      </c>
      <c r="F316" s="3"/>
      <c r="G316" s="3"/>
      <c r="H316" s="3"/>
      <c r="I316" s="3"/>
      <c r="J316" s="3"/>
      <c r="K316" s="3"/>
      <c r="L316" s="3"/>
      <c r="M316" s="3"/>
      <c r="N316" s="3"/>
      <c r="O316" s="3"/>
      <c r="P316" s="41"/>
      <c r="Q316" s="40"/>
    </row>
    <row r="317" spans="1:17" x14ac:dyDescent="0.2">
      <c r="A317" s="3"/>
      <c r="B317" s="31">
        <v>35186</v>
      </c>
      <c r="C317" s="34">
        <f t="shared" si="4"/>
        <v>66744.039810731338</v>
      </c>
      <c r="D317" s="37">
        <v>68.578021475129077</v>
      </c>
      <c r="E317" s="35">
        <v>0.73554089444583326</v>
      </c>
      <c r="F317" s="3"/>
      <c r="G317" s="3"/>
      <c r="H317" s="3"/>
      <c r="I317" s="3"/>
      <c r="J317" s="3"/>
      <c r="K317" s="3"/>
      <c r="L317" s="3"/>
      <c r="M317" s="3"/>
      <c r="N317" s="3"/>
      <c r="O317" s="3"/>
      <c r="P317" s="41"/>
      <c r="Q317" s="40"/>
    </row>
    <row r="318" spans="1:17" x14ac:dyDescent="0.2">
      <c r="A318" s="3"/>
      <c r="B318" s="30">
        <v>35217</v>
      </c>
      <c r="C318" s="32">
        <f t="shared" si="4"/>
        <v>67100.793545262568</v>
      </c>
      <c r="D318" s="38">
        <v>68.944578029652789</v>
      </c>
      <c r="E318" s="33">
        <v>0.53451025071736069</v>
      </c>
      <c r="F318" s="3"/>
      <c r="G318" s="3"/>
      <c r="H318" s="3"/>
      <c r="I318" s="3"/>
      <c r="J318" s="3"/>
      <c r="K318" s="3"/>
      <c r="L318" s="3"/>
      <c r="M318" s="3"/>
      <c r="N318" s="3"/>
      <c r="O318" s="3"/>
      <c r="P318" s="41"/>
      <c r="Q318" s="40"/>
    </row>
    <row r="319" spans="1:17" x14ac:dyDescent="0.2">
      <c r="A319" s="3"/>
      <c r="B319" s="31">
        <v>35247</v>
      </c>
      <c r="C319" s="34">
        <f t="shared" si="4"/>
        <v>67683.377959639736</v>
      </c>
      <c r="D319" s="37">
        <v>69.543170602016218</v>
      </c>
      <c r="E319" s="35">
        <v>0.86822283850366944</v>
      </c>
      <c r="F319" s="3"/>
      <c r="G319" s="3"/>
      <c r="H319" s="3"/>
      <c r="I319" s="3"/>
      <c r="J319" s="3"/>
      <c r="K319" s="3"/>
      <c r="L319" s="3"/>
      <c r="M319" s="3"/>
      <c r="N319" s="3"/>
      <c r="O319" s="3"/>
      <c r="P319" s="41"/>
      <c r="Q319" s="40"/>
    </row>
    <row r="320" spans="1:17" x14ac:dyDescent="0.2">
      <c r="A320" s="3"/>
      <c r="B320" s="30">
        <v>35278</v>
      </c>
      <c r="C320" s="32">
        <f t="shared" si="4"/>
        <v>68247.062277655466</v>
      </c>
      <c r="D320" s="38">
        <v>70.122343744302711</v>
      </c>
      <c r="E320" s="33">
        <v>0.83282533320345919</v>
      </c>
      <c r="F320" s="3"/>
      <c r="G320" s="3"/>
      <c r="H320" s="3"/>
      <c r="I320" s="3"/>
      <c r="J320" s="3"/>
      <c r="K320" s="3"/>
      <c r="L320" s="3"/>
      <c r="M320" s="3"/>
      <c r="N320" s="3"/>
      <c r="O320" s="3"/>
      <c r="P320" s="41"/>
      <c r="Q320" s="40"/>
    </row>
    <row r="321" spans="1:17" x14ac:dyDescent="0.2">
      <c r="A321" s="3"/>
      <c r="B321" s="31">
        <v>35309</v>
      </c>
      <c r="C321" s="34">
        <f t="shared" si="4"/>
        <v>68816.570473575761</v>
      </c>
      <c r="D321" s="37">
        <v>70.707500792045636</v>
      </c>
      <c r="E321" s="35">
        <v>0.83448016209592879</v>
      </c>
      <c r="F321" s="3"/>
      <c r="G321" s="3"/>
      <c r="H321" s="3"/>
      <c r="I321" s="3"/>
      <c r="J321" s="3"/>
      <c r="K321" s="3"/>
      <c r="L321" s="3"/>
      <c r="M321" s="3"/>
      <c r="N321" s="3"/>
      <c r="O321" s="3"/>
      <c r="P321" s="41"/>
      <c r="Q321" s="40"/>
    </row>
    <row r="322" spans="1:17" x14ac:dyDescent="0.2">
      <c r="A322" s="3"/>
      <c r="B322" s="30">
        <v>35339</v>
      </c>
      <c r="C322" s="32">
        <f t="shared" si="4"/>
        <v>69231.246518383239</v>
      </c>
      <c r="D322" s="38">
        <v>71.133571236487867</v>
      </c>
      <c r="E322" s="33">
        <v>0.60258167757241665</v>
      </c>
      <c r="F322" s="3"/>
      <c r="G322" s="3"/>
      <c r="H322" s="3"/>
      <c r="I322" s="3"/>
      <c r="J322" s="3"/>
      <c r="K322" s="3"/>
      <c r="L322" s="3"/>
      <c r="M322" s="3"/>
      <c r="N322" s="3"/>
      <c r="O322" s="3"/>
      <c r="P322" s="41"/>
      <c r="Q322" s="40"/>
    </row>
    <row r="323" spans="1:17" x14ac:dyDescent="0.2">
      <c r="A323" s="3"/>
      <c r="B323" s="31">
        <v>35370</v>
      </c>
      <c r="C323" s="34">
        <f t="shared" si="4"/>
        <v>69670.903548800328</v>
      </c>
      <c r="D323" s="37">
        <v>71.585309089922191</v>
      </c>
      <c r="E323" s="35">
        <v>0.63505577687431014</v>
      </c>
      <c r="F323" s="3"/>
      <c r="G323" s="3"/>
      <c r="H323" s="3"/>
      <c r="I323" s="3"/>
      <c r="J323" s="3"/>
      <c r="K323" s="3"/>
      <c r="L323" s="3"/>
      <c r="M323" s="3"/>
      <c r="N323" s="3"/>
      <c r="O323" s="3"/>
      <c r="P323" s="41"/>
      <c r="Q323" s="40"/>
    </row>
    <row r="324" spans="1:17" x14ac:dyDescent="0.2">
      <c r="A324" s="3"/>
      <c r="B324" s="30">
        <v>35400</v>
      </c>
      <c r="C324" s="32">
        <f t="shared" si="4"/>
        <v>70292.597879781126</v>
      </c>
      <c r="D324" s="38">
        <v>72.224086234695974</v>
      </c>
      <c r="E324" s="33">
        <v>0.8923299387747079</v>
      </c>
      <c r="F324" s="3"/>
      <c r="G324" s="3"/>
      <c r="H324" s="3"/>
      <c r="I324" s="3"/>
      <c r="J324" s="3"/>
      <c r="K324" s="3"/>
      <c r="L324" s="3"/>
      <c r="M324" s="3"/>
      <c r="N324" s="3"/>
      <c r="O324" s="3"/>
      <c r="P324" s="41"/>
      <c r="Q324" s="40"/>
    </row>
    <row r="325" spans="1:17" x14ac:dyDescent="0.2">
      <c r="A325" s="3"/>
      <c r="B325" s="31">
        <v>35431</v>
      </c>
      <c r="C325" s="34">
        <f t="shared" si="4"/>
        <v>70738.527134996708</v>
      </c>
      <c r="D325" s="37">
        <v>72.6822686600823</v>
      </c>
      <c r="E325" s="35">
        <v>0.6343900619212377</v>
      </c>
      <c r="F325" s="3"/>
      <c r="G325" s="3"/>
      <c r="H325" s="3"/>
      <c r="I325" s="3"/>
      <c r="J325" s="3"/>
      <c r="K325" s="3"/>
      <c r="L325" s="3"/>
      <c r="M325" s="3"/>
      <c r="N325" s="3"/>
      <c r="O325" s="3"/>
      <c r="P325" s="41"/>
      <c r="Q325" s="40"/>
    </row>
    <row r="326" spans="1:17" x14ac:dyDescent="0.2">
      <c r="A326" s="3"/>
      <c r="B326" s="30">
        <v>35462</v>
      </c>
      <c r="C326" s="32">
        <f t="shared" si="4"/>
        <v>71213.587709062616</v>
      </c>
      <c r="D326" s="38">
        <v>73.17038286987038</v>
      </c>
      <c r="E326" s="33">
        <v>0.67157261156896197</v>
      </c>
      <c r="F326" s="3"/>
      <c r="G326" s="3"/>
      <c r="H326" s="3"/>
      <c r="I326" s="3"/>
      <c r="J326" s="3"/>
      <c r="K326" s="3"/>
      <c r="L326" s="3"/>
      <c r="M326" s="3"/>
      <c r="N326" s="3"/>
      <c r="O326" s="3"/>
      <c r="P326" s="41"/>
      <c r="Q326" s="40"/>
    </row>
    <row r="327" spans="1:17" x14ac:dyDescent="0.2">
      <c r="A327" s="3"/>
      <c r="B327" s="31">
        <v>35490</v>
      </c>
      <c r="C327" s="34">
        <f t="shared" si="4"/>
        <v>71619.329970740204</v>
      </c>
      <c r="D327" s="37">
        <v>73.587274050170493</v>
      </c>
      <c r="E327" s="35">
        <v>0.56975399601438426</v>
      </c>
      <c r="F327" s="3"/>
      <c r="G327" s="3"/>
      <c r="H327" s="3"/>
      <c r="I327" s="3"/>
      <c r="J327" s="3"/>
      <c r="K327" s="3"/>
      <c r="L327" s="3"/>
      <c r="M327" s="3"/>
      <c r="N327" s="3"/>
      <c r="O327" s="3"/>
      <c r="P327" s="41"/>
      <c r="Q327" s="40"/>
    </row>
    <row r="328" spans="1:17" x14ac:dyDescent="0.2">
      <c r="A328" s="3"/>
      <c r="B328" s="30">
        <v>35521</v>
      </c>
      <c r="C328" s="32">
        <f t="shared" si="4"/>
        <v>72277.827117973968</v>
      </c>
      <c r="D328" s="38">
        <v>74.263865272882896</v>
      </c>
      <c r="E328" s="33">
        <v>0.91944053023505035</v>
      </c>
      <c r="F328" s="3"/>
      <c r="G328" s="3"/>
      <c r="H328" s="3"/>
      <c r="I328" s="3"/>
      <c r="J328" s="3"/>
      <c r="K328" s="3"/>
      <c r="L328" s="3"/>
      <c r="M328" s="3"/>
      <c r="N328" s="3"/>
      <c r="O328" s="3"/>
      <c r="P328" s="41"/>
      <c r="Q328" s="40"/>
    </row>
    <row r="329" spans="1:17" x14ac:dyDescent="0.2">
      <c r="A329" s="3"/>
      <c r="B329" s="31">
        <v>35551</v>
      </c>
      <c r="C329" s="34">
        <f t="shared" si="4"/>
        <v>73137.953357821403</v>
      </c>
      <c r="D329" s="37">
        <v>75.147625918999751</v>
      </c>
      <c r="E329" s="35">
        <v>1.1900278054063733</v>
      </c>
      <c r="F329" s="3"/>
      <c r="G329" s="3"/>
      <c r="H329" s="3"/>
      <c r="I329" s="3"/>
      <c r="J329" s="3"/>
      <c r="K329" s="3"/>
      <c r="L329" s="3"/>
      <c r="M329" s="3"/>
      <c r="N329" s="3"/>
      <c r="O329" s="3"/>
      <c r="P329" s="41"/>
      <c r="Q329" s="40"/>
    </row>
    <row r="330" spans="1:17" x14ac:dyDescent="0.2">
      <c r="A330" s="3"/>
      <c r="B330" s="30">
        <v>35582</v>
      </c>
      <c r="C330" s="32">
        <f t="shared" si="4"/>
        <v>73791.083169935664</v>
      </c>
      <c r="D330" s="38">
        <v>75.818702323847774</v>
      </c>
      <c r="E330" s="33">
        <v>0.89301078595798344</v>
      </c>
      <c r="F330" s="3"/>
      <c r="G330" s="3"/>
      <c r="H330" s="3"/>
      <c r="I330" s="3"/>
      <c r="J330" s="3"/>
      <c r="K330" s="3"/>
      <c r="L330" s="3"/>
      <c r="M330" s="3"/>
      <c r="N330" s="3"/>
      <c r="O330" s="3"/>
      <c r="P330" s="41"/>
      <c r="Q330" s="40"/>
    </row>
    <row r="331" spans="1:17" x14ac:dyDescent="0.2">
      <c r="A331" s="3"/>
      <c r="B331" s="31">
        <v>35612</v>
      </c>
      <c r="C331" s="34">
        <f t="shared" si="4"/>
        <v>74252.183769378782</v>
      </c>
      <c r="D331" s="37">
        <v>76.292472969143958</v>
      </c>
      <c r="E331" s="35">
        <v>0.62487306004335608</v>
      </c>
      <c r="F331" s="3"/>
      <c r="G331" s="3"/>
      <c r="H331" s="3"/>
      <c r="I331" s="3"/>
      <c r="J331" s="3"/>
      <c r="K331" s="3"/>
      <c r="L331" s="3"/>
      <c r="M331" s="3"/>
      <c r="N331" s="3"/>
      <c r="O331" s="3"/>
      <c r="P331" s="41"/>
      <c r="Q331" s="40"/>
    </row>
    <row r="332" spans="1:17" x14ac:dyDescent="0.2">
      <c r="A332" s="3"/>
      <c r="B332" s="30">
        <v>35643</v>
      </c>
      <c r="C332" s="32">
        <f t="shared" si="4"/>
        <v>74987.177331875893</v>
      </c>
      <c r="D332" s="38">
        <v>77.047662562940531</v>
      </c>
      <c r="E332" s="33">
        <v>0.9898612070184214</v>
      </c>
      <c r="F332" s="3"/>
      <c r="G332" s="3"/>
      <c r="H332" s="3"/>
      <c r="I332" s="3"/>
      <c r="J332" s="3"/>
      <c r="K332" s="3"/>
      <c r="L332" s="3"/>
      <c r="M332" s="3"/>
      <c r="N332" s="3"/>
      <c r="O332" s="3"/>
      <c r="P332" s="41"/>
      <c r="Q332" s="40"/>
    </row>
    <row r="333" spans="1:17" x14ac:dyDescent="0.2">
      <c r="A333" s="3"/>
      <c r="B333" s="31">
        <v>35674</v>
      </c>
      <c r="C333" s="34">
        <f t="shared" ref="C333:C396" si="5">C334/(1+E334/100)</f>
        <v>75644.772159524829</v>
      </c>
      <c r="D333" s="37">
        <v>77.723326672280095</v>
      </c>
      <c r="E333" s="35">
        <v>0.87694303352500924</v>
      </c>
      <c r="F333" s="14"/>
      <c r="G333" s="3"/>
      <c r="H333" s="3"/>
      <c r="I333" s="3"/>
      <c r="J333" s="3"/>
      <c r="K333" s="3"/>
      <c r="L333" s="3"/>
      <c r="M333" s="3"/>
      <c r="N333" s="3"/>
      <c r="O333" s="3"/>
      <c r="P333" s="41"/>
      <c r="Q333" s="40"/>
    </row>
    <row r="334" spans="1:17" x14ac:dyDescent="0.2">
      <c r="A334" s="3"/>
      <c r="B334" s="30">
        <v>35704</v>
      </c>
      <c r="C334" s="32">
        <f t="shared" si="5"/>
        <v>76496.497385906885</v>
      </c>
      <c r="D334" s="38">
        <v>78.598455463275855</v>
      </c>
      <c r="E334" s="33">
        <v>1.1259538525489603</v>
      </c>
      <c r="F334" s="14"/>
      <c r="G334" s="3"/>
      <c r="H334" s="3"/>
      <c r="I334" s="3"/>
      <c r="J334" s="3"/>
      <c r="K334" s="3"/>
      <c r="L334" s="3"/>
      <c r="M334" s="3"/>
      <c r="N334" s="3"/>
      <c r="O334" s="3"/>
      <c r="P334" s="41"/>
      <c r="Q334" s="40"/>
    </row>
    <row r="335" spans="1:17" x14ac:dyDescent="0.2">
      <c r="A335" s="3"/>
      <c r="B335" s="31">
        <v>35735</v>
      </c>
      <c r="C335" s="34">
        <f t="shared" si="5"/>
        <v>77092.067971191573</v>
      </c>
      <c r="D335" s="37">
        <v>79.210391038398811</v>
      </c>
      <c r="E335" s="35">
        <v>0.77855928785885453</v>
      </c>
      <c r="F335" s="14"/>
      <c r="G335" s="3"/>
      <c r="H335" s="3"/>
      <c r="I335" s="3"/>
      <c r="J335" s="3"/>
      <c r="K335" s="3"/>
      <c r="L335" s="3"/>
      <c r="M335" s="3"/>
      <c r="N335" s="3"/>
      <c r="O335" s="3"/>
      <c r="P335" s="41"/>
      <c r="Q335" s="40"/>
    </row>
    <row r="336" spans="1:17" x14ac:dyDescent="0.2">
      <c r="A336" s="3"/>
      <c r="B336" s="30">
        <v>35765</v>
      </c>
      <c r="C336" s="32">
        <f t="shared" si="5"/>
        <v>77848.445950971771</v>
      </c>
      <c r="D336" s="38">
        <v>79.987552646952508</v>
      </c>
      <c r="E336" s="33">
        <v>0.98113593225031082</v>
      </c>
      <c r="F336" s="14"/>
      <c r="G336" s="3"/>
      <c r="H336" s="3"/>
      <c r="I336" s="3"/>
      <c r="J336" s="3"/>
      <c r="K336" s="3"/>
      <c r="L336" s="3"/>
      <c r="M336" s="3"/>
      <c r="N336" s="3"/>
      <c r="O336" s="3"/>
      <c r="P336" s="41"/>
      <c r="Q336" s="40"/>
    </row>
    <row r="337" spans="1:17" x14ac:dyDescent="0.2">
      <c r="A337" s="3"/>
      <c r="B337" s="31">
        <v>35796</v>
      </c>
      <c r="C337" s="34">
        <f t="shared" si="5"/>
        <v>78297.187550283401</v>
      </c>
      <c r="D337" s="37">
        <v>80.448624693559864</v>
      </c>
      <c r="E337" s="35">
        <v>0.57642974606615383</v>
      </c>
      <c r="F337" s="14"/>
      <c r="G337" s="3"/>
      <c r="H337" s="3"/>
      <c r="I337" s="3"/>
      <c r="J337" s="3"/>
      <c r="K337" s="3"/>
      <c r="L337" s="3"/>
      <c r="M337" s="3"/>
      <c r="N337" s="3"/>
      <c r="O337" s="3"/>
      <c r="P337" s="41"/>
      <c r="Q337" s="40"/>
    </row>
    <row r="338" spans="1:17" x14ac:dyDescent="0.2">
      <c r="A338" s="3"/>
      <c r="B338" s="30">
        <v>35827</v>
      </c>
      <c r="C338" s="32">
        <f t="shared" si="5"/>
        <v>78971.066130568259</v>
      </c>
      <c r="D338" s="38">
        <v>81.141019997791588</v>
      </c>
      <c r="E338" s="33">
        <v>0.86066767066452599</v>
      </c>
      <c r="F338" s="14"/>
      <c r="G338" s="3"/>
      <c r="H338" s="3"/>
      <c r="I338" s="3"/>
      <c r="J338" s="3"/>
      <c r="K338" s="3"/>
      <c r="L338" s="3"/>
      <c r="M338" s="3"/>
      <c r="N338" s="3"/>
      <c r="O338" s="3"/>
      <c r="P338" s="41"/>
      <c r="Q338" s="40"/>
    </row>
    <row r="339" spans="1:17" x14ac:dyDescent="0.2">
      <c r="A339" s="3"/>
      <c r="B339" s="31">
        <v>35855</v>
      </c>
      <c r="C339" s="34">
        <f t="shared" si="5"/>
        <v>79558.893984428112</v>
      </c>
      <c r="D339" s="37">
        <v>81.745000087998818</v>
      </c>
      <c r="E339" s="35">
        <v>0.74435851339269732</v>
      </c>
      <c r="F339" s="14"/>
      <c r="G339" s="3"/>
      <c r="H339" s="3"/>
      <c r="I339" s="3"/>
      <c r="J339" s="3"/>
      <c r="K339" s="3"/>
      <c r="L339" s="3"/>
      <c r="M339" s="3"/>
      <c r="N339" s="3"/>
      <c r="O339" s="3"/>
      <c r="P339" s="41"/>
      <c r="Q339" s="40"/>
    </row>
    <row r="340" spans="1:17" x14ac:dyDescent="0.2">
      <c r="A340" s="3"/>
      <c r="B340" s="30">
        <v>35886</v>
      </c>
      <c r="C340" s="32">
        <f t="shared" si="5"/>
        <v>80288.67645516184</v>
      </c>
      <c r="D340" s="38">
        <v>82.494835400516166</v>
      </c>
      <c r="E340" s="33">
        <v>0.91728584220460618</v>
      </c>
      <c r="F340" s="14"/>
      <c r="G340" s="3"/>
      <c r="H340" s="3"/>
      <c r="I340" s="3"/>
      <c r="J340" s="3"/>
      <c r="K340" s="3"/>
      <c r="L340" s="3"/>
      <c r="M340" s="3"/>
      <c r="N340" s="3"/>
      <c r="O340" s="3"/>
      <c r="P340" s="41"/>
      <c r="Q340" s="40"/>
    </row>
    <row r="341" spans="1:17" x14ac:dyDescent="0.2">
      <c r="A341" s="3"/>
      <c r="B341" s="31">
        <v>35916</v>
      </c>
      <c r="C341" s="34">
        <f t="shared" si="5"/>
        <v>80807.088835521601</v>
      </c>
      <c r="D341" s="37">
        <v>83.027492630346728</v>
      </c>
      <c r="E341" s="35">
        <v>0.64568554776123221</v>
      </c>
      <c r="F341" s="14"/>
      <c r="G341" s="3"/>
      <c r="H341" s="3"/>
      <c r="I341" s="3"/>
      <c r="J341" s="3"/>
      <c r="K341" s="3"/>
      <c r="L341" s="3"/>
      <c r="M341" s="3"/>
      <c r="N341" s="3"/>
      <c r="O341" s="3"/>
      <c r="P341" s="41"/>
      <c r="Q341" s="40"/>
    </row>
    <row r="342" spans="1:17" x14ac:dyDescent="0.2">
      <c r="A342" s="3"/>
      <c r="B342" s="30">
        <v>35947</v>
      </c>
      <c r="C342" s="32">
        <f t="shared" si="5"/>
        <v>81125.572375703836</v>
      </c>
      <c r="D342" s="38">
        <v>83.35472740846366</v>
      </c>
      <c r="E342" s="33">
        <v>0.39412821915969687</v>
      </c>
      <c r="F342" s="14"/>
      <c r="G342" s="3"/>
      <c r="H342" s="3"/>
      <c r="I342" s="3"/>
      <c r="J342" s="3"/>
      <c r="K342" s="3"/>
      <c r="L342" s="3"/>
      <c r="M342" s="3"/>
      <c r="N342" s="3"/>
      <c r="O342" s="3"/>
      <c r="P342" s="41"/>
      <c r="Q342" s="40"/>
    </row>
    <row r="343" spans="1:17" x14ac:dyDescent="0.2">
      <c r="A343" s="3"/>
      <c r="B343" s="31">
        <v>35977</v>
      </c>
      <c r="C343" s="34">
        <f t="shared" si="5"/>
        <v>81506.942817250805</v>
      </c>
      <c r="D343" s="37">
        <v>83.746577083798755</v>
      </c>
      <c r="E343" s="35">
        <v>0.4700989224221388</v>
      </c>
      <c r="F343" s="14"/>
      <c r="G343" s="3"/>
      <c r="H343" s="3"/>
      <c r="I343" s="3"/>
      <c r="J343" s="3"/>
      <c r="K343" s="3"/>
      <c r="L343" s="3"/>
      <c r="M343" s="3"/>
      <c r="N343" s="3"/>
      <c r="O343" s="3"/>
      <c r="P343" s="41"/>
      <c r="Q343" s="40"/>
    </row>
    <row r="344" spans="1:17" x14ac:dyDescent="0.2">
      <c r="A344" s="3"/>
      <c r="B344" s="30">
        <v>36008</v>
      </c>
      <c r="C344" s="32">
        <f t="shared" si="5"/>
        <v>81863.791132348939</v>
      </c>
      <c r="D344" s="38">
        <v>84.11323081775852</v>
      </c>
      <c r="E344" s="33">
        <v>0.43781339694979238</v>
      </c>
      <c r="F344" s="14"/>
      <c r="G344" s="3"/>
      <c r="H344" s="3"/>
      <c r="I344" s="3"/>
      <c r="J344" s="3"/>
      <c r="K344" s="3"/>
      <c r="L344" s="3"/>
      <c r="M344" s="3"/>
      <c r="N344" s="3"/>
      <c r="O344" s="3"/>
      <c r="P344" s="41"/>
      <c r="Q344" s="40"/>
    </row>
    <row r="345" spans="1:17" x14ac:dyDescent="0.2">
      <c r="A345" s="3"/>
      <c r="B345" s="31">
        <v>36039</v>
      </c>
      <c r="C345" s="34">
        <f t="shared" si="5"/>
        <v>82224.99178715919</v>
      </c>
      <c r="D345" s="37">
        <v>84.484356484299681</v>
      </c>
      <c r="E345" s="35">
        <v>0.44122150930721205</v>
      </c>
      <c r="F345" s="14"/>
      <c r="G345" s="3"/>
      <c r="H345" s="3"/>
      <c r="I345" s="3"/>
      <c r="J345" s="3"/>
      <c r="K345" s="3"/>
      <c r="L345" s="3"/>
      <c r="M345" s="3"/>
      <c r="N345" s="3"/>
      <c r="O345" s="3"/>
      <c r="P345" s="41"/>
      <c r="Q345" s="40"/>
    </row>
    <row r="346" spans="1:17" x14ac:dyDescent="0.2">
      <c r="A346" s="3"/>
      <c r="B346" s="30">
        <v>36069</v>
      </c>
      <c r="C346" s="32">
        <f t="shared" si="5"/>
        <v>82464.657465371507</v>
      </c>
      <c r="D346" s="38">
        <v>84.730607656298005</v>
      </c>
      <c r="E346" s="33">
        <v>0.29147546628243504</v>
      </c>
      <c r="F346" s="14"/>
      <c r="G346" s="3"/>
      <c r="H346" s="3"/>
      <c r="I346" s="3"/>
      <c r="J346" s="3"/>
      <c r="K346" s="3"/>
      <c r="L346" s="3"/>
      <c r="M346" s="3"/>
      <c r="N346" s="3"/>
      <c r="O346" s="3"/>
      <c r="P346" s="41"/>
      <c r="Q346" s="40"/>
    </row>
    <row r="347" spans="1:17" x14ac:dyDescent="0.2">
      <c r="A347" s="3"/>
      <c r="B347" s="31">
        <v>36100</v>
      </c>
      <c r="C347" s="34">
        <f t="shared" si="5"/>
        <v>82744.276385396864</v>
      </c>
      <c r="D347" s="37">
        <v>85.01790989866646</v>
      </c>
      <c r="E347" s="35">
        <v>0.33907728306854779</v>
      </c>
      <c r="F347" s="14"/>
      <c r="G347" s="3"/>
      <c r="H347" s="3"/>
      <c r="I347" s="3"/>
      <c r="J347" s="3"/>
      <c r="K347" s="3"/>
      <c r="L347" s="3"/>
      <c r="M347" s="3"/>
      <c r="N347" s="3"/>
      <c r="O347" s="3"/>
      <c r="P347" s="41"/>
      <c r="Q347" s="40"/>
    </row>
    <row r="348" spans="1:17" x14ac:dyDescent="0.2">
      <c r="A348" s="3"/>
      <c r="B348" s="30">
        <v>36130</v>
      </c>
      <c r="C348" s="32">
        <f t="shared" si="5"/>
        <v>83080.435752701946</v>
      </c>
      <c r="D348" s="38">
        <v>85.36330619735449</v>
      </c>
      <c r="E348" s="33">
        <v>0.40626298517538828</v>
      </c>
      <c r="F348" s="14"/>
      <c r="G348" s="3"/>
      <c r="H348" s="3"/>
      <c r="I348" s="3"/>
      <c r="J348" s="3"/>
      <c r="K348" s="3"/>
      <c r="L348" s="3"/>
      <c r="M348" s="3"/>
      <c r="N348" s="3"/>
      <c r="O348" s="3"/>
      <c r="P348" s="41"/>
      <c r="Q348" s="40"/>
    </row>
    <row r="349" spans="1:17" x14ac:dyDescent="0.2">
      <c r="A349" s="3"/>
      <c r="B349" s="31">
        <v>36161</v>
      </c>
      <c r="C349" s="34">
        <f t="shared" si="5"/>
        <v>83577.992914389324</v>
      </c>
      <c r="D349" s="37">
        <v>85.87453515227034</v>
      </c>
      <c r="E349" s="35">
        <v>0.59888607610150757</v>
      </c>
      <c r="F349" s="14"/>
      <c r="G349" s="3"/>
      <c r="H349" s="3"/>
      <c r="I349" s="3"/>
      <c r="J349" s="3"/>
      <c r="K349" s="3"/>
      <c r="L349" s="3"/>
      <c r="M349" s="3"/>
      <c r="N349" s="3"/>
      <c r="O349" s="3"/>
      <c r="P349" s="41"/>
      <c r="Q349" s="40"/>
    </row>
    <row r="350" spans="1:17" x14ac:dyDescent="0.2">
      <c r="A350" s="3"/>
      <c r="B350" s="30">
        <v>36192</v>
      </c>
      <c r="C350" s="32">
        <f t="shared" si="5"/>
        <v>84571.705476753821</v>
      </c>
      <c r="D350" s="38">
        <v>86.895552783735027</v>
      </c>
      <c r="E350" s="33">
        <v>1.1889643765223781</v>
      </c>
      <c r="F350" s="14"/>
      <c r="G350" s="3"/>
      <c r="H350" s="3"/>
      <c r="I350" s="3"/>
      <c r="J350" s="3"/>
      <c r="K350" s="3"/>
      <c r="L350" s="3"/>
      <c r="M350" s="3"/>
      <c r="N350" s="3"/>
      <c r="O350" s="3"/>
      <c r="P350" s="41"/>
      <c r="Q350" s="40"/>
    </row>
    <row r="351" spans="1:17" x14ac:dyDescent="0.2">
      <c r="A351" s="3"/>
      <c r="B351" s="31">
        <v>36220</v>
      </c>
      <c r="C351" s="34">
        <f t="shared" si="5"/>
        <v>85447.68179588177</v>
      </c>
      <c r="D351" s="37">
        <v>87.795599034984008</v>
      </c>
      <c r="E351" s="35">
        <v>1.0357794184116642</v>
      </c>
      <c r="F351" s="14"/>
      <c r="G351" s="3"/>
      <c r="H351" s="3"/>
      <c r="I351" s="3"/>
      <c r="J351" s="3"/>
      <c r="K351" s="3"/>
      <c r="L351" s="3"/>
      <c r="M351" s="3"/>
      <c r="N351" s="3"/>
      <c r="O351" s="3"/>
      <c r="P351" s="41"/>
      <c r="Q351" s="40"/>
    </row>
    <row r="352" spans="1:17" x14ac:dyDescent="0.2">
      <c r="A352" s="3"/>
      <c r="B352" s="30">
        <v>36251</v>
      </c>
      <c r="C352" s="32">
        <f t="shared" si="5"/>
        <v>86316.680600174514</v>
      </c>
      <c r="D352" s="38">
        <v>88.688476044401526</v>
      </c>
      <c r="E352" s="33">
        <v>1.0169951788377602</v>
      </c>
      <c r="F352" s="14"/>
      <c r="G352" s="3"/>
      <c r="H352" s="3"/>
      <c r="I352" s="3"/>
      <c r="J352" s="3"/>
      <c r="K352" s="3"/>
      <c r="L352" s="3"/>
      <c r="M352" s="3"/>
      <c r="N352" s="3"/>
      <c r="O352" s="3"/>
      <c r="P352" s="41"/>
      <c r="Q352" s="40"/>
    </row>
    <row r="353" spans="1:17" x14ac:dyDescent="0.2">
      <c r="A353" s="3"/>
      <c r="B353" s="31">
        <v>36281</v>
      </c>
      <c r="C353" s="34">
        <f t="shared" si="5"/>
        <v>87268.308841764956</v>
      </c>
      <c r="D353" s="37">
        <v>89.666252969100597</v>
      </c>
      <c r="E353" s="35">
        <v>1.1024847514682108</v>
      </c>
      <c r="F353" s="14"/>
      <c r="G353" s="3"/>
      <c r="H353" s="3"/>
      <c r="I353" s="3"/>
      <c r="J353" s="3"/>
      <c r="K353" s="3"/>
      <c r="L353" s="3"/>
      <c r="M353" s="3"/>
      <c r="N353" s="3"/>
      <c r="O353" s="3"/>
      <c r="P353" s="41"/>
      <c r="Q353" s="40"/>
    </row>
    <row r="354" spans="1:17" x14ac:dyDescent="0.2">
      <c r="A354" s="3"/>
      <c r="B354" s="30">
        <v>36312</v>
      </c>
      <c r="C354" s="32">
        <f t="shared" si="5"/>
        <v>88275.026064678386</v>
      </c>
      <c r="D354" s="38">
        <v>90.700632601021525</v>
      </c>
      <c r="E354" s="33">
        <v>1.1535885549688061</v>
      </c>
      <c r="F354" s="14"/>
      <c r="G354" s="3"/>
      <c r="H354" s="3"/>
      <c r="I354" s="3"/>
      <c r="J354" s="3"/>
      <c r="K354" s="3"/>
      <c r="L354" s="3"/>
      <c r="M354" s="3"/>
      <c r="N354" s="3"/>
      <c r="O354" s="3"/>
      <c r="P354" s="41"/>
      <c r="Q354" s="40"/>
    </row>
    <row r="355" spans="1:17" x14ac:dyDescent="0.2">
      <c r="A355" s="3"/>
      <c r="B355" s="31">
        <v>36342</v>
      </c>
      <c r="C355" s="34">
        <f t="shared" si="5"/>
        <v>89460.22673255975</v>
      </c>
      <c r="D355" s="37">
        <v>91.918400016431065</v>
      </c>
      <c r="E355" s="35">
        <v>1.3426228467074992</v>
      </c>
      <c r="F355" s="14"/>
      <c r="G355" s="3"/>
      <c r="H355" s="3"/>
      <c r="I355" s="3"/>
      <c r="J355" s="3"/>
      <c r="K355" s="3"/>
      <c r="L355" s="3"/>
      <c r="M355" s="3"/>
      <c r="N355" s="3"/>
      <c r="O355" s="3"/>
      <c r="P355" s="41"/>
      <c r="Q355" s="40"/>
    </row>
    <row r="356" spans="1:17" x14ac:dyDescent="0.2">
      <c r="A356" s="3"/>
      <c r="B356" s="30">
        <v>36373</v>
      </c>
      <c r="C356" s="32">
        <f t="shared" si="5"/>
        <v>90994.232895703419</v>
      </c>
      <c r="D356" s="38">
        <v>93.494557346694023</v>
      </c>
      <c r="E356" s="33">
        <v>1.7147353848426548</v>
      </c>
      <c r="F356" s="14"/>
      <c r="G356" s="3"/>
      <c r="H356" s="3"/>
      <c r="I356" s="3"/>
      <c r="J356" s="3"/>
      <c r="K356" s="3"/>
      <c r="L356" s="3"/>
      <c r="M356" s="3"/>
      <c r="N356" s="3"/>
      <c r="O356" s="3"/>
      <c r="P356" s="41"/>
      <c r="Q356" s="40"/>
    </row>
    <row r="357" spans="1:17" x14ac:dyDescent="0.2">
      <c r="A357" s="3"/>
      <c r="B357" s="31">
        <v>36404</v>
      </c>
      <c r="C357" s="34">
        <f t="shared" si="5"/>
        <v>92557.970347678027</v>
      </c>
      <c r="D357" s="37">
        <v>95.101262917215038</v>
      </c>
      <c r="E357" s="35">
        <v>1.7185017140228638</v>
      </c>
      <c r="F357" s="14"/>
      <c r="G357" s="3"/>
      <c r="H357" s="3"/>
      <c r="I357" s="3"/>
      <c r="J357" s="3"/>
      <c r="K357" s="3"/>
      <c r="L357" s="3"/>
      <c r="M357" s="3"/>
      <c r="N357" s="3"/>
      <c r="O357" s="3"/>
      <c r="P357" s="41"/>
      <c r="Q357" s="40"/>
    </row>
    <row r="358" spans="1:17" x14ac:dyDescent="0.2">
      <c r="A358" s="3"/>
      <c r="B358" s="30">
        <v>36434</v>
      </c>
      <c r="C358" s="32">
        <f t="shared" si="5"/>
        <v>93994.710002249805</v>
      </c>
      <c r="D358" s="38">
        <v>96.577481065903598</v>
      </c>
      <c r="E358" s="33">
        <v>1.5522592480959929</v>
      </c>
      <c r="F358" s="14"/>
      <c r="G358" s="3"/>
      <c r="H358" s="3"/>
      <c r="I358" s="3"/>
      <c r="J358" s="3"/>
      <c r="K358" s="3"/>
      <c r="L358" s="3"/>
      <c r="M358" s="3"/>
      <c r="N358" s="3"/>
      <c r="O358" s="3"/>
      <c r="P358" s="41"/>
      <c r="Q358" s="40"/>
    </row>
    <row r="359" spans="1:17" x14ac:dyDescent="0.2">
      <c r="A359" s="3"/>
      <c r="B359" s="31">
        <v>36465</v>
      </c>
      <c r="C359" s="34">
        <f t="shared" si="5"/>
        <v>94970.283738290949</v>
      </c>
      <c r="D359" s="37">
        <v>97.579861455381362</v>
      </c>
      <c r="E359" s="35">
        <v>1.0379028096557619</v>
      </c>
      <c r="F359" s="14"/>
      <c r="G359" s="3"/>
      <c r="H359" s="3"/>
      <c r="I359" s="3"/>
      <c r="J359" s="3"/>
      <c r="K359" s="3"/>
      <c r="L359" s="3"/>
      <c r="M359" s="3"/>
      <c r="N359" s="3"/>
      <c r="O359" s="3"/>
      <c r="P359" s="41"/>
      <c r="Q359" s="40"/>
    </row>
    <row r="360" spans="1:17" x14ac:dyDescent="0.2">
      <c r="A360" s="3"/>
      <c r="B360" s="30">
        <v>36495</v>
      </c>
      <c r="C360" s="32">
        <f t="shared" si="5"/>
        <v>96280.654923145732</v>
      </c>
      <c r="D360" s="38">
        <v>98.926238802485159</v>
      </c>
      <c r="E360" s="33">
        <v>1.3797696850793528</v>
      </c>
      <c r="F360" s="14"/>
      <c r="G360" s="3"/>
      <c r="H360" s="3"/>
      <c r="I360" s="3"/>
      <c r="J360" s="3"/>
      <c r="K360" s="3"/>
      <c r="L360" s="3"/>
      <c r="M360" s="3"/>
      <c r="N360" s="3"/>
      <c r="O360" s="3"/>
      <c r="P360" s="41"/>
      <c r="Q360" s="40"/>
    </row>
    <row r="361" spans="1:17" x14ac:dyDescent="0.2">
      <c r="A361" s="3"/>
      <c r="B361" s="31">
        <v>36526</v>
      </c>
      <c r="C361" s="34">
        <f t="shared" si="5"/>
        <v>97325.700530653397</v>
      </c>
      <c r="D361" s="37">
        <v>100</v>
      </c>
      <c r="E361" s="35">
        <v>1.0854159730652668</v>
      </c>
      <c r="F361" s="14"/>
      <c r="G361" s="3"/>
      <c r="H361" s="3"/>
      <c r="I361" s="3"/>
      <c r="J361" s="3"/>
      <c r="K361" s="3"/>
      <c r="L361" s="3"/>
      <c r="M361" s="3"/>
      <c r="N361" s="3"/>
      <c r="O361" s="3"/>
      <c r="P361" s="41"/>
      <c r="Q361" s="40"/>
    </row>
    <row r="362" spans="1:17" x14ac:dyDescent="0.2">
      <c r="A362" s="3"/>
      <c r="B362" s="30">
        <v>36557</v>
      </c>
      <c r="C362" s="32">
        <f t="shared" si="5"/>
        <v>99209.663027267306</v>
      </c>
      <c r="D362" s="38">
        <v>101.93572970586587</v>
      </c>
      <c r="E362" s="33">
        <v>1.9357297058658673</v>
      </c>
      <c r="F362" s="14"/>
      <c r="G362" s="3"/>
      <c r="H362" s="3"/>
      <c r="I362" s="3"/>
      <c r="J362" s="3"/>
      <c r="K362" s="3"/>
      <c r="L362" s="3"/>
      <c r="M362" s="3"/>
      <c r="N362" s="3"/>
      <c r="O362" s="3"/>
      <c r="P362" s="41"/>
      <c r="Q362" s="40"/>
    </row>
    <row r="363" spans="1:17" x14ac:dyDescent="0.2">
      <c r="A363" s="3"/>
      <c r="B363" s="31">
        <v>36586</v>
      </c>
      <c r="C363" s="34">
        <f t="shared" si="5"/>
        <v>100688.49528995164</v>
      </c>
      <c r="D363" s="37">
        <v>103.45519707637666</v>
      </c>
      <c r="E363" s="35">
        <v>1.4906131293661105</v>
      </c>
      <c r="F363" s="14"/>
      <c r="G363" s="3"/>
      <c r="H363" s="3"/>
      <c r="I363" s="3"/>
      <c r="J363" s="3"/>
      <c r="K363" s="3"/>
      <c r="L363" s="3"/>
      <c r="M363" s="3"/>
      <c r="N363" s="3"/>
      <c r="O363" s="3"/>
      <c r="P363" s="41"/>
      <c r="Q363" s="40"/>
    </row>
    <row r="364" spans="1:17" x14ac:dyDescent="0.2">
      <c r="A364" s="3"/>
      <c r="B364" s="30">
        <v>36617</v>
      </c>
      <c r="C364" s="32">
        <f t="shared" si="5"/>
        <v>102265.07723024169</v>
      </c>
      <c r="D364" s="38">
        <v>105.07510007393434</v>
      </c>
      <c r="E364" s="33">
        <v>1.565801470912831</v>
      </c>
      <c r="F364" s="14"/>
      <c r="G364" s="3"/>
      <c r="H364" s="3"/>
      <c r="I364" s="3"/>
      <c r="J364" s="3"/>
      <c r="K364" s="3"/>
      <c r="L364" s="3"/>
      <c r="M364" s="3"/>
      <c r="N364" s="3"/>
      <c r="O364" s="3"/>
      <c r="P364" s="41"/>
      <c r="Q364" s="40"/>
    </row>
    <row r="365" spans="1:17" x14ac:dyDescent="0.2">
      <c r="A365" s="3"/>
      <c r="B365" s="31">
        <v>36647</v>
      </c>
      <c r="C365" s="34">
        <f t="shared" si="5"/>
        <v>103063.26177278078</v>
      </c>
      <c r="D365" s="37">
        <v>105.89521699904981</v>
      </c>
      <c r="E365" s="35">
        <v>0.78050549039537032</v>
      </c>
      <c r="F365" s="14"/>
      <c r="G365" s="3"/>
      <c r="H365" s="3"/>
      <c r="I365" s="3"/>
      <c r="J365" s="3"/>
      <c r="K365" s="3"/>
      <c r="L365" s="3"/>
      <c r="M365" s="3"/>
      <c r="N365" s="3"/>
      <c r="O365" s="3"/>
      <c r="P365" s="41"/>
      <c r="Q365" s="40"/>
    </row>
    <row r="366" spans="1:17" x14ac:dyDescent="0.2">
      <c r="A366" s="3"/>
      <c r="B366" s="30">
        <v>36678</v>
      </c>
      <c r="C366" s="32">
        <f t="shared" si="5"/>
        <v>104041.76690508454</v>
      </c>
      <c r="D366" s="38">
        <v>106.90060933321088</v>
      </c>
      <c r="E366" s="33">
        <v>0.9494218555405638</v>
      </c>
      <c r="F366" s="14"/>
      <c r="G366" s="3"/>
      <c r="H366" s="3"/>
      <c r="I366" s="3"/>
      <c r="J366" s="3"/>
      <c r="K366" s="3"/>
      <c r="L366" s="3"/>
      <c r="M366" s="3"/>
      <c r="N366" s="3"/>
      <c r="O366" s="3"/>
      <c r="P366" s="41"/>
      <c r="Q366" s="40"/>
    </row>
    <row r="367" spans="1:17" x14ac:dyDescent="0.2">
      <c r="A367" s="3"/>
      <c r="B367" s="31">
        <v>36708</v>
      </c>
      <c r="C367" s="34">
        <f t="shared" si="5"/>
        <v>104914.73928703403</v>
      </c>
      <c r="D367" s="37">
        <v>107.79756910559344</v>
      </c>
      <c r="E367" s="35">
        <v>0.83905955071475091</v>
      </c>
      <c r="F367" s="14"/>
      <c r="G367" s="3"/>
      <c r="H367" s="3"/>
      <c r="I367" s="3"/>
      <c r="J367" s="3"/>
      <c r="K367" s="3"/>
      <c r="L367" s="3"/>
      <c r="M367" s="3"/>
      <c r="N367" s="3"/>
      <c r="O367" s="3"/>
      <c r="P367" s="41"/>
      <c r="Q367" s="40"/>
    </row>
    <row r="368" spans="1:17" x14ac:dyDescent="0.2">
      <c r="A368" s="3"/>
      <c r="B368" s="30">
        <v>36739</v>
      </c>
      <c r="C368" s="32">
        <f t="shared" si="5"/>
        <v>105728.17700011724</v>
      </c>
      <c r="D368" s="38">
        <v>108.63335832534533</v>
      </c>
      <c r="E368" s="33">
        <v>0.77533215886640505</v>
      </c>
      <c r="F368" s="14"/>
      <c r="G368" s="3"/>
      <c r="H368" s="3"/>
      <c r="I368" s="3"/>
      <c r="J368" s="3"/>
      <c r="K368" s="3"/>
      <c r="L368" s="3"/>
      <c r="M368" s="3"/>
      <c r="N368" s="3"/>
      <c r="O368" s="3"/>
      <c r="P368" s="41"/>
      <c r="Q368" s="40"/>
    </row>
    <row r="369" spans="1:17" x14ac:dyDescent="0.2">
      <c r="A369" s="3"/>
      <c r="B369" s="31">
        <v>36770</v>
      </c>
      <c r="C369" s="34">
        <f t="shared" si="5"/>
        <v>106483.48206103257</v>
      </c>
      <c r="D369" s="37">
        <v>109.40941753354741</v>
      </c>
      <c r="E369" s="35">
        <v>0.71438388738556569</v>
      </c>
      <c r="F369" s="14"/>
      <c r="G369" s="3"/>
      <c r="H369" s="3"/>
      <c r="I369" s="3"/>
      <c r="J369" s="3"/>
      <c r="K369" s="3"/>
      <c r="L369" s="3"/>
      <c r="M369" s="3"/>
      <c r="N369" s="3"/>
      <c r="O369" s="3"/>
      <c r="P369" s="41"/>
      <c r="Q369" s="40"/>
    </row>
    <row r="370" spans="1:17" x14ac:dyDescent="0.2">
      <c r="A370" s="3"/>
      <c r="B370" s="30">
        <v>36800</v>
      </c>
      <c r="C370" s="32">
        <f t="shared" si="5"/>
        <v>107259.34563886565</v>
      </c>
      <c r="D370" s="38">
        <v>110.20660016218794</v>
      </c>
      <c r="E370" s="33">
        <v>0.72862340976827511</v>
      </c>
      <c r="F370" s="14"/>
      <c r="G370" s="3"/>
      <c r="H370" s="3"/>
      <c r="I370" s="3"/>
      <c r="J370" s="3"/>
      <c r="K370" s="3"/>
      <c r="L370" s="3"/>
      <c r="M370" s="3"/>
      <c r="N370" s="3"/>
      <c r="O370" s="3"/>
      <c r="P370" s="41"/>
      <c r="Q370" s="40"/>
    </row>
    <row r="371" spans="1:17" x14ac:dyDescent="0.2">
      <c r="A371" s="3"/>
      <c r="B371" s="31">
        <v>36831</v>
      </c>
      <c r="C371" s="34">
        <f t="shared" si="5"/>
        <v>107898.372667282</v>
      </c>
      <c r="D371" s="37">
        <v>110.86318626938487</v>
      </c>
      <c r="E371" s="35">
        <v>0.59577748177572687</v>
      </c>
      <c r="F371" s="14"/>
      <c r="G371" s="3"/>
      <c r="H371" s="3"/>
      <c r="I371" s="3"/>
      <c r="J371" s="3"/>
      <c r="K371" s="3"/>
      <c r="L371" s="3"/>
      <c r="M371" s="3"/>
      <c r="N371" s="3"/>
      <c r="O371" s="3"/>
      <c r="P371" s="41"/>
      <c r="Q371" s="40"/>
    </row>
    <row r="372" spans="1:17" x14ac:dyDescent="0.2">
      <c r="A372" s="3"/>
      <c r="B372" s="30">
        <v>36861</v>
      </c>
      <c r="C372" s="32">
        <f t="shared" si="5"/>
        <v>108711.99467965664</v>
      </c>
      <c r="D372" s="38">
        <v>111.69916485257356</v>
      </c>
      <c r="E372" s="33">
        <v>0.7540632840529895</v>
      </c>
      <c r="F372" s="14"/>
      <c r="G372" s="3"/>
      <c r="H372" s="3"/>
      <c r="I372" s="3"/>
      <c r="J372" s="3"/>
      <c r="K372" s="3"/>
      <c r="L372" s="3"/>
      <c r="M372" s="3"/>
      <c r="N372" s="3"/>
      <c r="O372" s="3"/>
      <c r="P372" s="41"/>
      <c r="Q372" s="40"/>
    </row>
    <row r="373" spans="1:17" x14ac:dyDescent="0.2">
      <c r="A373" s="3"/>
      <c r="B373" s="31">
        <v>36892</v>
      </c>
      <c r="C373" s="34">
        <f t="shared" si="5"/>
        <v>109371.11386210752</v>
      </c>
      <c r="D373" s="37">
        <v>112.3763952026837</v>
      </c>
      <c r="E373" s="35">
        <v>0.60629849023847271</v>
      </c>
      <c r="F373" s="14"/>
      <c r="G373" s="3"/>
      <c r="H373" s="3"/>
      <c r="I373" s="3"/>
      <c r="J373" s="3"/>
      <c r="K373" s="3"/>
      <c r="L373" s="3"/>
      <c r="M373" s="3"/>
      <c r="N373" s="3"/>
      <c r="O373" s="3"/>
      <c r="P373" s="41"/>
      <c r="Q373" s="40"/>
    </row>
    <row r="374" spans="1:17" x14ac:dyDescent="0.2">
      <c r="A374" s="3"/>
      <c r="B374" s="30">
        <v>36923</v>
      </c>
      <c r="C374" s="32">
        <f t="shared" si="5"/>
        <v>110393.72828178658</v>
      </c>
      <c r="D374" s="38">
        <v>113.42710885190832</v>
      </c>
      <c r="E374" s="33">
        <v>0.93499497588398128</v>
      </c>
      <c r="F374" s="14"/>
      <c r="G374" s="3"/>
      <c r="H374" s="3"/>
      <c r="I374" s="3"/>
      <c r="J374" s="3"/>
      <c r="K374" s="3"/>
      <c r="L374" s="3"/>
      <c r="M374" s="3"/>
      <c r="N374" s="3"/>
      <c r="O374" s="3"/>
      <c r="P374" s="41"/>
      <c r="Q374" s="40"/>
    </row>
    <row r="375" spans="1:17" x14ac:dyDescent="0.2">
      <c r="A375" s="3"/>
      <c r="B375" s="31">
        <v>36951</v>
      </c>
      <c r="C375" s="34">
        <f t="shared" si="5"/>
        <v>111350.35477642682</v>
      </c>
      <c r="D375" s="37">
        <v>114.41002137082612</v>
      </c>
      <c r="E375" s="35">
        <v>0.86655873438606079</v>
      </c>
      <c r="F375" s="14"/>
      <c r="G375" s="3"/>
      <c r="H375" s="3"/>
      <c r="I375" s="3"/>
      <c r="J375" s="3"/>
      <c r="K375" s="3"/>
      <c r="L375" s="3"/>
      <c r="M375" s="3"/>
      <c r="N375" s="3"/>
      <c r="O375" s="3"/>
      <c r="P375" s="41"/>
      <c r="Q375" s="40"/>
    </row>
    <row r="376" spans="1:17" x14ac:dyDescent="0.2">
      <c r="A376" s="3"/>
      <c r="B376" s="30">
        <v>36982</v>
      </c>
      <c r="C376" s="32">
        <f t="shared" si="5"/>
        <v>112525.53141915487</v>
      </c>
      <c r="D376" s="38">
        <v>115.61748932258045</v>
      </c>
      <c r="E376" s="33">
        <v>1.055386527584588</v>
      </c>
      <c r="F376" s="14"/>
      <c r="G376" s="3"/>
      <c r="H376" s="3"/>
      <c r="I376" s="3"/>
      <c r="J376" s="3"/>
      <c r="K376" s="3"/>
      <c r="L376" s="3"/>
      <c r="M376" s="3"/>
      <c r="N376" s="3"/>
      <c r="O376" s="3"/>
      <c r="P376" s="41"/>
      <c r="Q376" s="40"/>
    </row>
    <row r="377" spans="1:17" x14ac:dyDescent="0.2">
      <c r="A377" s="3"/>
      <c r="B377" s="31">
        <v>37012</v>
      </c>
      <c r="C377" s="34">
        <f t="shared" si="5"/>
        <v>113793.31560668618</v>
      </c>
      <c r="D377" s="37">
        <v>116.92010947390627</v>
      </c>
      <c r="E377" s="35">
        <v>1.1266635860699381</v>
      </c>
      <c r="F377" s="14"/>
      <c r="G377" s="3"/>
      <c r="H377" s="3"/>
      <c r="I377" s="3"/>
      <c r="J377" s="3"/>
      <c r="K377" s="3"/>
      <c r="L377" s="3"/>
      <c r="M377" s="3"/>
      <c r="N377" s="3"/>
      <c r="O377" s="3"/>
      <c r="P377" s="41"/>
      <c r="Q377" s="40"/>
    </row>
    <row r="378" spans="1:17" x14ac:dyDescent="0.2">
      <c r="A378" s="3"/>
      <c r="B378" s="30">
        <v>37043</v>
      </c>
      <c r="C378" s="32">
        <f t="shared" si="5"/>
        <v>114844.26613101066</v>
      </c>
      <c r="D378" s="38">
        <v>117.9999378425636</v>
      </c>
      <c r="E378" s="33">
        <v>0.9235608600745735</v>
      </c>
      <c r="F378" s="14"/>
      <c r="G378" s="3"/>
      <c r="H378" s="3"/>
      <c r="I378" s="3"/>
      <c r="J378" s="3"/>
      <c r="K378" s="3"/>
      <c r="L378" s="3"/>
      <c r="M378" s="3"/>
      <c r="N378" s="3"/>
      <c r="O378" s="3"/>
      <c r="P378" s="41"/>
      <c r="Q378" s="40"/>
    </row>
    <row r="379" spans="1:17" x14ac:dyDescent="0.2">
      <c r="A379" s="3"/>
      <c r="B379" s="31">
        <v>37073</v>
      </c>
      <c r="C379" s="34">
        <f t="shared" si="5"/>
        <v>115990.60478065902</v>
      </c>
      <c r="D379" s="37">
        <v>119.17777539564375</v>
      </c>
      <c r="E379" s="35">
        <v>0.99816794365740691</v>
      </c>
      <c r="F379" s="14"/>
      <c r="G379" s="3"/>
      <c r="H379" s="3"/>
      <c r="I379" s="3"/>
      <c r="J379" s="3"/>
      <c r="K379" s="3"/>
      <c r="L379" s="3"/>
      <c r="M379" s="3"/>
      <c r="N379" s="3"/>
      <c r="O379" s="3"/>
      <c r="P379" s="41"/>
      <c r="Q379" s="40"/>
    </row>
    <row r="380" spans="1:17" x14ac:dyDescent="0.2">
      <c r="A380" s="3"/>
      <c r="B380" s="30">
        <v>37104</v>
      </c>
      <c r="C380" s="32">
        <f t="shared" si="5"/>
        <v>117133.20712219943</v>
      </c>
      <c r="D380" s="38">
        <v>120.35177397496096</v>
      </c>
      <c r="E380" s="33">
        <v>0.98508180356597563</v>
      </c>
      <c r="F380" s="14"/>
      <c r="G380" s="3"/>
      <c r="H380" s="3"/>
      <c r="I380" s="3"/>
      <c r="J380" s="3"/>
      <c r="K380" s="3"/>
      <c r="L380" s="3"/>
      <c r="M380" s="3"/>
      <c r="N380" s="3"/>
      <c r="O380" s="3"/>
      <c r="P380" s="41"/>
      <c r="Q380" s="40"/>
    </row>
    <row r="381" spans="1:17" x14ac:dyDescent="0.2">
      <c r="A381" s="3"/>
      <c r="B381" s="31">
        <v>37135</v>
      </c>
      <c r="C381" s="34">
        <f t="shared" si="5"/>
        <v>118167.97886989739</v>
      </c>
      <c r="D381" s="37">
        <v>121.41497900924894</v>
      </c>
      <c r="E381" s="35">
        <v>0.88341450995909554</v>
      </c>
      <c r="F381" s="14"/>
      <c r="G381" s="3"/>
      <c r="H381" s="3"/>
      <c r="I381" s="3"/>
      <c r="J381" s="3"/>
      <c r="K381" s="3"/>
      <c r="L381" s="3"/>
      <c r="M381" s="3"/>
      <c r="N381" s="3"/>
      <c r="O381" s="3"/>
      <c r="P381" s="41"/>
      <c r="Q381" s="40"/>
    </row>
    <row r="382" spans="1:17" x14ac:dyDescent="0.2">
      <c r="A382" s="3"/>
      <c r="B382" s="30">
        <v>37165</v>
      </c>
      <c r="C382" s="32">
        <f t="shared" si="5"/>
        <v>118862.60102563513</v>
      </c>
      <c r="D382" s="38">
        <v>122.12868787746197</v>
      </c>
      <c r="E382" s="33">
        <v>0.58782604423024054</v>
      </c>
      <c r="F382" s="14"/>
      <c r="G382" s="3"/>
      <c r="H382" s="3"/>
      <c r="I382" s="3"/>
      <c r="J382" s="3"/>
      <c r="K382" s="3"/>
      <c r="L382" s="3"/>
      <c r="M382" s="3"/>
      <c r="N382" s="3"/>
      <c r="O382" s="3"/>
      <c r="P382" s="41"/>
      <c r="Q382" s="40"/>
    </row>
    <row r="383" spans="1:17" x14ac:dyDescent="0.2">
      <c r="A383" s="3"/>
      <c r="B383" s="31">
        <v>37196</v>
      </c>
      <c r="C383" s="34">
        <f t="shared" si="5"/>
        <v>120047.78856804759</v>
      </c>
      <c r="D383" s="37">
        <v>123.34644180674314</v>
      </c>
      <c r="E383" s="35">
        <v>0.99710719114824542</v>
      </c>
      <c r="F383" s="14"/>
      <c r="G383" s="3"/>
      <c r="H383" s="3"/>
      <c r="I383" s="3"/>
      <c r="J383" s="3"/>
      <c r="K383" s="3"/>
      <c r="L383" s="3"/>
      <c r="M383" s="3"/>
      <c r="N383" s="3"/>
      <c r="O383" s="3"/>
      <c r="P383" s="41"/>
      <c r="Q383" s="40"/>
    </row>
    <row r="384" spans="1:17" x14ac:dyDescent="0.2">
      <c r="A384" s="3"/>
      <c r="B384" s="30">
        <v>37226</v>
      </c>
      <c r="C384" s="32">
        <f t="shared" si="5"/>
        <v>121360.72211241027</v>
      </c>
      <c r="D384" s="38">
        <v>124.69545192144471</v>
      </c>
      <c r="E384" s="33">
        <v>1.0936757436547566</v>
      </c>
      <c r="F384" s="14"/>
      <c r="G384" s="3"/>
      <c r="H384" s="3"/>
      <c r="I384" s="3"/>
      <c r="J384" s="3"/>
      <c r="K384" s="3"/>
      <c r="L384" s="3"/>
      <c r="M384" s="3"/>
      <c r="N384" s="3"/>
      <c r="O384" s="3"/>
      <c r="P384" s="41"/>
      <c r="Q384" s="40"/>
    </row>
    <row r="385" spans="1:17" x14ac:dyDescent="0.2">
      <c r="A385" s="3"/>
      <c r="B385" s="31">
        <v>37257</v>
      </c>
      <c r="C385" s="34">
        <f t="shared" si="5"/>
        <v>123114.80943967868</v>
      </c>
      <c r="D385" s="37">
        <v>126.49773776958608</v>
      </c>
      <c r="E385" s="35">
        <v>1.4453501072972301</v>
      </c>
      <c r="F385" s="14"/>
      <c r="G385" s="3"/>
      <c r="H385" s="3"/>
      <c r="I385" s="3"/>
      <c r="J385" s="3"/>
      <c r="K385" s="3"/>
      <c r="L385" s="3"/>
      <c r="M385" s="3"/>
      <c r="N385" s="3"/>
      <c r="O385" s="3"/>
      <c r="P385" s="41"/>
      <c r="Q385" s="40"/>
    </row>
    <row r="386" spans="1:17" x14ac:dyDescent="0.2">
      <c r="A386" s="3"/>
      <c r="B386" s="30">
        <v>37288</v>
      </c>
      <c r="C386" s="32">
        <f t="shared" si="5"/>
        <v>124819.0052348891</v>
      </c>
      <c r="D386" s="38">
        <v>128.24876117442011</v>
      </c>
      <c r="E386" s="33">
        <v>1.3842329797419097</v>
      </c>
      <c r="F386" s="14"/>
      <c r="G386" s="3"/>
      <c r="H386" s="3"/>
      <c r="I386" s="3"/>
      <c r="J386" s="3"/>
      <c r="K386" s="3"/>
      <c r="L386" s="3"/>
      <c r="M386" s="3"/>
      <c r="N386" s="3"/>
      <c r="O386" s="3"/>
      <c r="P386" s="41"/>
      <c r="Q386" s="40"/>
    </row>
    <row r="387" spans="1:17" x14ac:dyDescent="0.2">
      <c r="A387" s="3"/>
      <c r="B387" s="31">
        <v>37316</v>
      </c>
      <c r="C387" s="34">
        <f t="shared" si="5"/>
        <v>126855.33255954887</v>
      </c>
      <c r="D387" s="37">
        <v>130.34104236382538</v>
      </c>
      <c r="E387" s="35">
        <v>1.6314240934925976</v>
      </c>
      <c r="F387" s="14"/>
      <c r="G387" s="3"/>
      <c r="H387" s="3"/>
      <c r="I387" s="3"/>
      <c r="J387" s="3"/>
      <c r="K387" s="3"/>
      <c r="L387" s="3"/>
      <c r="M387" s="3"/>
      <c r="N387" s="3"/>
      <c r="O387" s="3"/>
      <c r="P387" s="41"/>
      <c r="Q387" s="40"/>
    </row>
    <row r="388" spans="1:17" x14ac:dyDescent="0.2">
      <c r="A388" s="3"/>
      <c r="B388" s="30">
        <v>37347</v>
      </c>
      <c r="C388" s="32">
        <f t="shared" si="5"/>
        <v>129047.9091905013</v>
      </c>
      <c r="D388" s="38">
        <v>132.59386625206636</v>
      </c>
      <c r="E388" s="33">
        <v>1.7284071443533406</v>
      </c>
      <c r="F388" s="14"/>
      <c r="G388" s="3"/>
      <c r="H388" s="3"/>
      <c r="I388" s="3"/>
      <c r="J388" s="3"/>
      <c r="K388" s="3"/>
      <c r="L388" s="3"/>
      <c r="M388" s="3"/>
      <c r="N388" s="3"/>
      <c r="O388" s="3"/>
      <c r="P388" s="41"/>
      <c r="Q388" s="40"/>
    </row>
    <row r="389" spans="1:17" x14ac:dyDescent="0.2">
      <c r="A389" s="3"/>
      <c r="B389" s="31">
        <v>37377</v>
      </c>
      <c r="C389" s="34">
        <f t="shared" si="5"/>
        <v>131523.4794018784</v>
      </c>
      <c r="D389" s="37">
        <v>135.13745977143424</v>
      </c>
      <c r="E389" s="35">
        <v>1.9183342271145563</v>
      </c>
      <c r="F389" s="14"/>
      <c r="G389" s="3"/>
      <c r="H389" s="3"/>
      <c r="I389" s="3"/>
      <c r="J389" s="3"/>
      <c r="K389" s="3"/>
      <c r="L389" s="3"/>
      <c r="M389" s="3"/>
      <c r="N389" s="3"/>
      <c r="O389" s="3"/>
      <c r="P389" s="41"/>
      <c r="Q389" s="40"/>
    </row>
    <row r="390" spans="1:17" x14ac:dyDescent="0.2">
      <c r="A390" s="3"/>
      <c r="B390" s="30">
        <v>37408</v>
      </c>
      <c r="C390" s="32">
        <f t="shared" si="5"/>
        <v>134030.72138874212</v>
      </c>
      <c r="D390" s="38">
        <v>137.71359533808655</v>
      </c>
      <c r="E390" s="33">
        <v>1.906307526432343</v>
      </c>
      <c r="F390" s="14"/>
      <c r="G390" s="3"/>
      <c r="H390" s="3"/>
      <c r="I390" s="3"/>
      <c r="J390" s="3"/>
      <c r="K390" s="3"/>
      <c r="L390" s="3"/>
      <c r="M390" s="3"/>
      <c r="N390" s="3"/>
      <c r="O390" s="3"/>
      <c r="P390" s="41"/>
      <c r="Q390" s="40"/>
    </row>
    <row r="391" spans="1:17" x14ac:dyDescent="0.2">
      <c r="A391" s="3"/>
      <c r="B391" s="31">
        <v>37438</v>
      </c>
      <c r="C391" s="34">
        <f t="shared" si="5"/>
        <v>136776.10243800632</v>
      </c>
      <c r="D391" s="37">
        <v>140.5344135128291</v>
      </c>
      <c r="E391" s="35">
        <v>2.0483222210686307</v>
      </c>
      <c r="F391" s="14"/>
      <c r="G391" s="3"/>
      <c r="H391" s="3"/>
      <c r="I391" s="3"/>
      <c r="J391" s="3"/>
      <c r="K391" s="3"/>
      <c r="L391" s="3"/>
      <c r="M391" s="3"/>
      <c r="N391" s="3"/>
      <c r="O391" s="3"/>
      <c r="P391" s="41"/>
      <c r="Q391" s="40"/>
    </row>
    <row r="392" spans="1:17" x14ac:dyDescent="0.2">
      <c r="A392" s="3"/>
      <c r="B392" s="30">
        <v>37469</v>
      </c>
      <c r="C392" s="32">
        <f t="shared" si="5"/>
        <v>139215.03531862143</v>
      </c>
      <c r="D392" s="38">
        <v>143.04036298693228</v>
      </c>
      <c r="E392" s="33">
        <v>1.7831571722995818</v>
      </c>
      <c r="F392" s="14"/>
      <c r="G392" s="3"/>
      <c r="H392" s="3"/>
      <c r="I392" s="3"/>
      <c r="J392" s="3"/>
      <c r="K392" s="3"/>
      <c r="L392" s="3"/>
      <c r="M392" s="3"/>
      <c r="N392" s="3"/>
      <c r="O392" s="3"/>
      <c r="P392" s="41"/>
      <c r="Q392" s="40"/>
    </row>
    <row r="393" spans="1:17" x14ac:dyDescent="0.2">
      <c r="A393" s="3"/>
      <c r="B393" s="31">
        <v>37500</v>
      </c>
      <c r="C393" s="34">
        <f t="shared" si="5"/>
        <v>141803.56276071304</v>
      </c>
      <c r="D393" s="37">
        <v>145.7000175570798</v>
      </c>
      <c r="E393" s="35">
        <v>1.859373476555362</v>
      </c>
      <c r="F393" s="14"/>
      <c r="G393" s="3"/>
      <c r="H393" s="3"/>
      <c r="I393" s="3"/>
      <c r="J393" s="3"/>
      <c r="K393" s="3"/>
      <c r="L393" s="3"/>
      <c r="M393" s="3"/>
      <c r="N393" s="3"/>
      <c r="O393" s="3"/>
      <c r="P393" s="41"/>
      <c r="Q393" s="40"/>
    </row>
    <row r="394" spans="1:17" x14ac:dyDescent="0.2">
      <c r="A394" s="3"/>
      <c r="B394" s="30">
        <v>37530</v>
      </c>
      <c r="C394" s="32">
        <f t="shared" si="5"/>
        <v>144227.82471802097</v>
      </c>
      <c r="D394" s="38">
        <v>148.19089298267656</v>
      </c>
      <c r="E394" s="33">
        <v>1.7095917127263931</v>
      </c>
      <c r="F394" s="14"/>
      <c r="G394" s="3"/>
      <c r="H394" s="3"/>
      <c r="I394" s="3"/>
      <c r="J394" s="3"/>
      <c r="K394" s="3"/>
      <c r="L394" s="3"/>
      <c r="M394" s="3"/>
      <c r="N394" s="3"/>
      <c r="O394" s="3"/>
      <c r="P394" s="41"/>
      <c r="Q394" s="40"/>
    </row>
    <row r="395" spans="1:17" x14ac:dyDescent="0.2">
      <c r="A395" s="3"/>
      <c r="B395" s="31">
        <v>37561</v>
      </c>
      <c r="C395" s="34">
        <f t="shared" si="5"/>
        <v>146357.4509296109</v>
      </c>
      <c r="D395" s="37">
        <v>150.3790367103646</v>
      </c>
      <c r="E395" s="35">
        <v>1.4765709846581672</v>
      </c>
      <c r="F395" s="14"/>
      <c r="G395" s="14"/>
      <c r="H395" s="3"/>
      <c r="I395" s="3"/>
      <c r="J395" s="3"/>
      <c r="K395" s="3"/>
      <c r="L395" s="3"/>
      <c r="M395" s="3"/>
      <c r="N395" s="3"/>
      <c r="O395" s="3"/>
      <c r="P395" s="41"/>
      <c r="Q395" s="40"/>
    </row>
    <row r="396" spans="1:17" x14ac:dyDescent="0.2">
      <c r="A396" s="3"/>
      <c r="B396" s="30">
        <v>37591</v>
      </c>
      <c r="C396" s="32">
        <f t="shared" si="5"/>
        <v>148702.36525185168</v>
      </c>
      <c r="D396" s="38">
        <v>152.78838419972814</v>
      </c>
      <c r="E396" s="33">
        <v>1.6021830848697505</v>
      </c>
      <c r="F396" s="14"/>
      <c r="G396" s="14"/>
      <c r="H396" s="3"/>
      <c r="I396" s="3"/>
      <c r="J396" s="3"/>
      <c r="K396" s="3"/>
      <c r="L396" s="3"/>
      <c r="M396" s="3"/>
      <c r="N396" s="3"/>
      <c r="O396" s="3"/>
      <c r="P396" s="41"/>
      <c r="Q396" s="40"/>
    </row>
    <row r="397" spans="1:17" x14ac:dyDescent="0.2">
      <c r="A397" s="3"/>
      <c r="B397" s="31">
        <v>37622</v>
      </c>
      <c r="C397" s="34">
        <f t="shared" ref="C397:C408" si="6">C398/(1+E398/100)</f>
        <v>150794.00936819168</v>
      </c>
      <c r="D397" s="37">
        <v>154.93750216644779</v>
      </c>
      <c r="E397" s="35">
        <v>1.4065977449635483</v>
      </c>
      <c r="F397" s="14"/>
      <c r="G397" s="14"/>
      <c r="H397" s="3"/>
      <c r="I397" s="3"/>
      <c r="J397" s="3"/>
      <c r="K397" s="3"/>
      <c r="L397" s="3"/>
      <c r="M397" s="3"/>
      <c r="N397" s="3"/>
      <c r="O397" s="3"/>
      <c r="P397" s="41"/>
      <c r="Q397" s="40"/>
    </row>
    <row r="398" spans="1:17" x14ac:dyDescent="0.2">
      <c r="A398" s="3"/>
      <c r="B398" s="30">
        <v>37653</v>
      </c>
      <c r="C398" s="32">
        <f t="shared" si="6"/>
        <v>152510.8643121215</v>
      </c>
      <c r="D398" s="38">
        <v>156.70153256599173</v>
      </c>
      <c r="E398" s="33">
        <v>1.1385432028256446</v>
      </c>
      <c r="F398" s="14"/>
      <c r="G398" s="14"/>
      <c r="H398" s="3"/>
      <c r="I398" s="3"/>
      <c r="J398" s="3"/>
      <c r="K398" s="3"/>
      <c r="L398" s="3"/>
      <c r="M398" s="3"/>
      <c r="N398" s="3"/>
      <c r="O398" s="3"/>
      <c r="P398" s="41"/>
      <c r="Q398" s="40"/>
    </row>
    <row r="399" spans="1:17" x14ac:dyDescent="0.2">
      <c r="A399" s="3"/>
      <c r="B399" s="31">
        <v>37681</v>
      </c>
      <c r="C399" s="34">
        <f t="shared" si="6"/>
        <v>153898.60659949298</v>
      </c>
      <c r="D399" s="37">
        <v>158.12740700594443</v>
      </c>
      <c r="E399" s="35">
        <v>0.90993011785141675</v>
      </c>
      <c r="F399" s="14"/>
      <c r="G399" s="14"/>
      <c r="H399" s="3"/>
      <c r="I399" s="3"/>
      <c r="J399" s="3"/>
      <c r="K399" s="3"/>
      <c r="L399" s="3"/>
      <c r="M399" s="3"/>
      <c r="N399" s="3"/>
      <c r="O399" s="3"/>
      <c r="P399" s="41"/>
      <c r="Q399" s="40"/>
    </row>
    <row r="400" spans="1:17" x14ac:dyDescent="0.2">
      <c r="A400" s="3"/>
      <c r="B400" s="30">
        <v>37712</v>
      </c>
      <c r="C400" s="32">
        <f t="shared" si="6"/>
        <v>155226.26883892706</v>
      </c>
      <c r="D400" s="38">
        <v>159.4915505283596</v>
      </c>
      <c r="E400" s="33">
        <v>0.86268632885624186</v>
      </c>
      <c r="F400" s="14"/>
      <c r="G400" s="14"/>
      <c r="H400" s="3"/>
      <c r="I400" s="3"/>
      <c r="J400" s="3"/>
      <c r="K400" s="3"/>
      <c r="L400" s="3"/>
      <c r="M400" s="3"/>
      <c r="N400" s="3"/>
      <c r="O400" s="3"/>
      <c r="P400" s="41"/>
      <c r="Q400" s="40"/>
    </row>
    <row r="401" spans="1:17" x14ac:dyDescent="0.2">
      <c r="A401" s="3"/>
      <c r="B401" s="31">
        <v>37742</v>
      </c>
      <c r="C401" s="34">
        <f t="shared" si="6"/>
        <v>156353.20512707421</v>
      </c>
      <c r="D401" s="37">
        <v>160.64945258506475</v>
      </c>
      <c r="E401" s="35">
        <v>0.7259958617677853</v>
      </c>
      <c r="F401" s="14"/>
      <c r="G401" s="14"/>
      <c r="H401" s="3"/>
      <c r="I401" s="3"/>
      <c r="J401" s="3"/>
      <c r="K401" s="3"/>
      <c r="L401" s="3"/>
      <c r="M401" s="3"/>
      <c r="N401" s="3"/>
      <c r="O401" s="3"/>
      <c r="P401" s="41"/>
      <c r="Q401" s="40"/>
    </row>
    <row r="402" spans="1:17" x14ac:dyDescent="0.2">
      <c r="A402" s="3"/>
      <c r="B402" s="30">
        <v>37773</v>
      </c>
      <c r="C402" s="32">
        <f t="shared" si="6"/>
        <v>157259.23684811057</v>
      </c>
      <c r="D402" s="38">
        <v>161.58038009557467</v>
      </c>
      <c r="E402" s="33">
        <v>0.5794775491170725</v>
      </c>
      <c r="F402" s="14"/>
      <c r="G402" s="14"/>
      <c r="H402" s="3"/>
      <c r="I402" s="3"/>
      <c r="J402" s="3"/>
      <c r="K402" s="3"/>
      <c r="L402" s="3"/>
      <c r="M402" s="3"/>
      <c r="N402" s="3"/>
      <c r="O402" s="3"/>
      <c r="P402" s="41"/>
      <c r="Q402" s="40"/>
    </row>
    <row r="403" spans="1:17" x14ac:dyDescent="0.2">
      <c r="A403" s="3"/>
      <c r="B403" s="31">
        <v>37803</v>
      </c>
      <c r="C403" s="34">
        <f t="shared" si="6"/>
        <v>158057.81549866303</v>
      </c>
      <c r="D403" s="37">
        <v>162.40090195793817</v>
      </c>
      <c r="E403" s="35">
        <v>0.50781033060955849</v>
      </c>
      <c r="F403" s="14"/>
      <c r="G403" s="14"/>
      <c r="H403" s="3"/>
      <c r="I403" s="3"/>
      <c r="J403" s="3"/>
      <c r="K403" s="3"/>
      <c r="L403" s="3"/>
      <c r="M403" s="3"/>
      <c r="N403" s="3"/>
      <c r="O403" s="3"/>
      <c r="P403" s="41"/>
      <c r="Q403" s="40"/>
    </row>
    <row r="404" spans="1:17" x14ac:dyDescent="0.2">
      <c r="A404" s="3"/>
      <c r="B404" s="30">
        <v>37834</v>
      </c>
      <c r="C404" s="32">
        <f t="shared" si="6"/>
        <v>159627.89911232263</v>
      </c>
      <c r="D404" s="38">
        <v>164.01412806892321</v>
      </c>
      <c r="E404" s="33">
        <v>0.99336031483548481</v>
      </c>
      <c r="F404" s="14"/>
      <c r="G404" s="14"/>
      <c r="H404" s="3"/>
      <c r="I404" s="3"/>
      <c r="J404" s="3"/>
      <c r="K404" s="3"/>
      <c r="L404" s="3"/>
      <c r="M404" s="3"/>
      <c r="N404" s="3"/>
      <c r="O404" s="3"/>
      <c r="P404" s="41"/>
      <c r="Q404" s="40"/>
    </row>
    <row r="405" spans="1:17" x14ac:dyDescent="0.2">
      <c r="A405" s="3"/>
      <c r="B405" s="31">
        <v>37865</v>
      </c>
      <c r="C405" s="34">
        <f t="shared" si="6"/>
        <v>161267.5347122814</v>
      </c>
      <c r="D405" s="37">
        <v>165.69881730416009</v>
      </c>
      <c r="E405" s="35">
        <v>1.0271610470830268</v>
      </c>
      <c r="F405" s="14"/>
      <c r="G405" s="14"/>
      <c r="H405" s="3"/>
      <c r="I405" s="3"/>
      <c r="J405" s="3"/>
      <c r="K405" s="3"/>
      <c r="L405" s="3"/>
      <c r="M405" s="3"/>
      <c r="N405" s="3"/>
      <c r="O405" s="3"/>
      <c r="P405" s="41"/>
      <c r="Q405" s="40"/>
    </row>
    <row r="406" spans="1:17" x14ac:dyDescent="0.2">
      <c r="A406" s="3"/>
      <c r="B406" s="30">
        <v>37895</v>
      </c>
      <c r="C406" s="32">
        <f t="shared" si="6"/>
        <v>163410.62379483107</v>
      </c>
      <c r="D406" s="38">
        <v>167.90079383334486</v>
      </c>
      <c r="E406" s="33">
        <v>1.3289029849517817</v>
      </c>
      <c r="F406" s="14"/>
      <c r="G406" s="14"/>
      <c r="H406" s="3"/>
      <c r="I406" s="3"/>
      <c r="J406" s="3"/>
      <c r="K406" s="3"/>
      <c r="L406" s="3"/>
      <c r="M406" s="3"/>
      <c r="N406" s="3"/>
      <c r="O406" s="3"/>
      <c r="P406" s="41"/>
      <c r="Q406" s="40"/>
    </row>
    <row r="407" spans="1:17" x14ac:dyDescent="0.2">
      <c r="A407" s="3"/>
      <c r="B407" s="31">
        <v>37926</v>
      </c>
      <c r="C407" s="34">
        <f t="shared" si="6"/>
        <v>165491.16289498706</v>
      </c>
      <c r="D407" s="37">
        <v>170.0385016420862</v>
      </c>
      <c r="E407" s="35">
        <v>1.2731969634778579</v>
      </c>
      <c r="F407" s="14"/>
      <c r="G407" s="56"/>
      <c r="H407" s="3"/>
      <c r="I407" s="3"/>
      <c r="J407" s="3"/>
      <c r="K407" s="3"/>
      <c r="L407" s="3"/>
      <c r="M407" s="3"/>
      <c r="N407" s="3"/>
      <c r="O407" s="3"/>
      <c r="P407" s="41"/>
      <c r="Q407" s="40"/>
    </row>
    <row r="408" spans="1:17" x14ac:dyDescent="0.2">
      <c r="A408" s="3"/>
      <c r="B408" s="30">
        <v>37956</v>
      </c>
      <c r="C408" s="32">
        <f t="shared" si="6"/>
        <v>167233.59697474819</v>
      </c>
      <c r="D408" s="38">
        <v>171.82881403671658</v>
      </c>
      <c r="E408" s="33">
        <v>1.0528864800272117</v>
      </c>
      <c r="F408" s="14"/>
      <c r="G408" s="56"/>
      <c r="H408" s="3"/>
      <c r="I408" s="3"/>
      <c r="J408" s="3"/>
      <c r="K408" s="3"/>
      <c r="L408" s="3"/>
      <c r="M408" s="3"/>
      <c r="N408" s="3"/>
      <c r="O408" s="3"/>
      <c r="P408" s="41"/>
      <c r="Q408" s="40"/>
    </row>
    <row r="409" spans="1:17" x14ac:dyDescent="0.2">
      <c r="A409" s="3"/>
      <c r="B409" s="31">
        <v>37987</v>
      </c>
      <c r="C409" s="34">
        <v>167957.06723113707</v>
      </c>
      <c r="D409" s="37">
        <v>173.60929000376561</v>
      </c>
      <c r="E409" s="47">
        <v>0.43261059349104869</v>
      </c>
      <c r="F409" s="14"/>
      <c r="G409" s="56"/>
      <c r="H409" s="3"/>
      <c r="I409" s="3"/>
      <c r="J409" s="3"/>
      <c r="K409" s="3"/>
      <c r="L409" s="3"/>
      <c r="M409" s="3"/>
      <c r="N409" s="3"/>
      <c r="O409" s="3"/>
      <c r="P409" s="41"/>
      <c r="Q409" s="40"/>
    </row>
    <row r="410" spans="1:17" x14ac:dyDescent="0.2">
      <c r="A410" s="3"/>
      <c r="B410" s="30">
        <v>38018</v>
      </c>
      <c r="C410" s="32">
        <v>170238.12391108545</v>
      </c>
      <c r="D410" s="38">
        <v>175.58929846831083</v>
      </c>
      <c r="E410" s="45">
        <f t="shared" ref="E410:E420" si="7">+C410/C409*100-100</f>
        <v>1.3581189035703147</v>
      </c>
      <c r="F410" s="14"/>
      <c r="G410" s="56"/>
      <c r="H410" s="3"/>
      <c r="I410" s="3"/>
      <c r="J410" s="3"/>
      <c r="K410" s="3"/>
      <c r="L410" s="3"/>
      <c r="M410" s="3"/>
      <c r="N410" s="3"/>
      <c r="O410" s="3"/>
      <c r="P410" s="41"/>
      <c r="Q410" s="40"/>
    </row>
    <row r="411" spans="1:17" x14ac:dyDescent="0.2">
      <c r="A411" s="3"/>
      <c r="B411" s="31">
        <v>38047</v>
      </c>
      <c r="C411" s="34">
        <v>172480.56834814613</v>
      </c>
      <c r="D411" s="37">
        <v>177.99106868135928</v>
      </c>
      <c r="E411" s="47">
        <f t="shared" si="7"/>
        <v>1.3172398670417067</v>
      </c>
      <c r="F411" s="14"/>
      <c r="G411" s="56"/>
      <c r="H411" s="3"/>
      <c r="I411" s="3"/>
      <c r="J411" s="3"/>
      <c r="K411" s="3"/>
      <c r="L411" s="3"/>
      <c r="M411" s="3"/>
      <c r="N411" s="3"/>
      <c r="O411" s="3"/>
      <c r="P411" s="41"/>
      <c r="Q411" s="40"/>
    </row>
    <row r="412" spans="1:17" x14ac:dyDescent="0.2">
      <c r="A412" s="3"/>
      <c r="B412" s="30">
        <v>38078</v>
      </c>
      <c r="C412" s="32">
        <v>174513.65294630843</v>
      </c>
      <c r="D412" s="38">
        <v>180.13791650712386</v>
      </c>
      <c r="E412" s="45">
        <f t="shared" si="7"/>
        <v>1.1787325480390223</v>
      </c>
      <c r="F412" s="14"/>
      <c r="G412" s="56"/>
      <c r="H412" s="3"/>
      <c r="I412" s="3"/>
      <c r="J412" s="3"/>
      <c r="K412" s="3"/>
      <c r="L412" s="3"/>
      <c r="M412" s="3"/>
      <c r="N412" s="3"/>
      <c r="O412" s="3"/>
      <c r="P412" s="41"/>
      <c r="Q412" s="40"/>
    </row>
    <row r="413" spans="1:17" x14ac:dyDescent="0.2">
      <c r="A413" s="3"/>
      <c r="B413" s="31">
        <v>38108</v>
      </c>
      <c r="C413" s="34">
        <v>176743.80430129802</v>
      </c>
      <c r="D413" s="37">
        <v>182.46540873460194</v>
      </c>
      <c r="E413" s="47">
        <f t="shared" si="7"/>
        <v>1.2779237138974509</v>
      </c>
      <c r="F413" s="14"/>
      <c r="G413" s="56"/>
      <c r="H413" s="3"/>
      <c r="I413" s="3"/>
      <c r="J413" s="3"/>
      <c r="K413" s="3"/>
      <c r="L413" s="3"/>
      <c r="M413" s="3"/>
      <c r="N413" s="3"/>
      <c r="O413" s="3"/>
      <c r="P413" s="41"/>
      <c r="Q413" s="40"/>
    </row>
    <row r="414" spans="1:17" x14ac:dyDescent="0.2">
      <c r="A414" s="3"/>
      <c r="B414" s="30">
        <v>38139</v>
      </c>
      <c r="C414" s="32">
        <v>178895.70061917705</v>
      </c>
      <c r="D414" s="38">
        <v>184.54015123286845</v>
      </c>
      <c r="E414" s="45">
        <f t="shared" si="7"/>
        <v>1.217522914812136</v>
      </c>
      <c r="F414" s="14"/>
      <c r="G414" s="56"/>
      <c r="H414" s="3"/>
      <c r="I414" s="3"/>
      <c r="J414" s="3"/>
      <c r="K414" s="3"/>
      <c r="L414" s="3"/>
      <c r="M414" s="3"/>
      <c r="N414" s="3"/>
      <c r="O414" s="3"/>
      <c r="P414" s="41"/>
      <c r="Q414" s="40"/>
    </row>
    <row r="415" spans="1:17" x14ac:dyDescent="0.2">
      <c r="A415" s="3"/>
      <c r="B415" s="31">
        <v>38169</v>
      </c>
      <c r="C415" s="34">
        <v>180975.63982830572</v>
      </c>
      <c r="D415" s="37">
        <v>186.55140792576321</v>
      </c>
      <c r="E415" s="47">
        <f t="shared" si="7"/>
        <v>1.1626546652210124</v>
      </c>
      <c r="F415" s="14"/>
      <c r="G415" s="56"/>
      <c r="H415" s="3"/>
      <c r="I415" s="3"/>
      <c r="J415" s="3"/>
      <c r="K415" s="3"/>
      <c r="L415" s="3"/>
      <c r="M415" s="3"/>
      <c r="N415" s="3"/>
      <c r="O415" s="3"/>
      <c r="P415" s="41"/>
      <c r="Q415" s="40"/>
    </row>
    <row r="416" spans="1:17" x14ac:dyDescent="0.2">
      <c r="A416" s="3"/>
      <c r="B416" s="30">
        <v>38200</v>
      </c>
      <c r="C416" s="32">
        <v>183049.29763793838</v>
      </c>
      <c r="D416" s="38">
        <v>188.62492529185894</v>
      </c>
      <c r="E416" s="45">
        <f t="shared" si="7"/>
        <v>1.1458215103424862</v>
      </c>
      <c r="F416" s="14"/>
      <c r="G416" s="56"/>
      <c r="H416" s="3"/>
      <c r="I416" s="3"/>
      <c r="J416" s="3"/>
      <c r="K416" s="3"/>
      <c r="L416" s="3"/>
      <c r="M416" s="3"/>
      <c r="N416" s="3"/>
      <c r="O416" s="3"/>
      <c r="P416" s="41"/>
      <c r="Q416" s="40"/>
    </row>
    <row r="417" spans="1:17" x14ac:dyDescent="0.2">
      <c r="A417" s="3"/>
      <c r="B417" s="31">
        <v>38231</v>
      </c>
      <c r="C417" s="34">
        <v>184672.19216063447</v>
      </c>
      <c r="D417" s="37">
        <v>190.25734529617017</v>
      </c>
      <c r="E417" s="47">
        <f t="shared" si="7"/>
        <v>0.88658877342761855</v>
      </c>
      <c r="F417" s="14"/>
      <c r="G417" s="56"/>
      <c r="H417" s="3"/>
      <c r="I417" s="3"/>
      <c r="J417" s="3"/>
      <c r="K417" s="3"/>
      <c r="L417" s="3"/>
      <c r="M417" s="3"/>
      <c r="N417" s="3"/>
      <c r="O417" s="3"/>
      <c r="P417" s="41"/>
      <c r="Q417" s="40"/>
    </row>
    <row r="418" spans="1:17" x14ac:dyDescent="0.2">
      <c r="A418" s="3"/>
      <c r="B418" s="30">
        <v>38261</v>
      </c>
      <c r="C418" s="32">
        <v>186320.38185388039</v>
      </c>
      <c r="D418" s="38">
        <v>192.01878003332189</v>
      </c>
      <c r="E418" s="45">
        <f t="shared" si="7"/>
        <v>0.89249478980153185</v>
      </c>
      <c r="F418" s="14"/>
      <c r="G418" s="56"/>
      <c r="H418" s="3"/>
      <c r="I418" s="3"/>
      <c r="J418" s="3"/>
      <c r="K418" s="3"/>
      <c r="L418" s="3"/>
      <c r="M418" s="3"/>
      <c r="N418" s="3"/>
      <c r="O418" s="3"/>
      <c r="P418" s="41"/>
      <c r="Q418" s="40"/>
    </row>
    <row r="419" spans="1:17" x14ac:dyDescent="0.2">
      <c r="A419" s="3"/>
      <c r="B419" s="31">
        <v>38292</v>
      </c>
      <c r="C419" s="34">
        <v>187184.64368291877</v>
      </c>
      <c r="D419" s="37">
        <v>192.96164250702682</v>
      </c>
      <c r="E419" s="47">
        <f t="shared" si="7"/>
        <v>0.4638579099286062</v>
      </c>
      <c r="F419" s="14"/>
      <c r="G419" s="56"/>
      <c r="H419" s="3"/>
      <c r="I419" s="3"/>
      <c r="J419" s="3"/>
      <c r="K419" s="3"/>
      <c r="L419" s="3"/>
      <c r="M419" s="3"/>
      <c r="N419" s="3"/>
      <c r="O419" s="3"/>
      <c r="P419" s="41"/>
      <c r="Q419" s="40"/>
    </row>
    <row r="420" spans="1:17" x14ac:dyDescent="0.2">
      <c r="A420" s="3"/>
      <c r="B420" s="30">
        <v>38322</v>
      </c>
      <c r="C420" s="44">
        <v>188206.90873121229</v>
      </c>
      <c r="D420" s="38">
        <v>193.90442067679422</v>
      </c>
      <c r="E420" s="45">
        <f t="shared" si="7"/>
        <v>0.54612655620680073</v>
      </c>
      <c r="F420" s="14"/>
      <c r="G420" s="56"/>
      <c r="H420" s="3"/>
      <c r="I420" s="3"/>
      <c r="J420" s="3"/>
      <c r="K420" s="3"/>
      <c r="L420" s="3"/>
      <c r="M420" s="3"/>
      <c r="N420" s="3"/>
      <c r="O420" s="3"/>
      <c r="P420" s="41"/>
      <c r="Q420" s="40"/>
    </row>
    <row r="421" spans="1:17" x14ac:dyDescent="0.2">
      <c r="A421" s="3"/>
      <c r="B421" s="31">
        <v>38353</v>
      </c>
      <c r="C421" s="46">
        <v>189021.11175606554</v>
      </c>
      <c r="D421" s="37">
        <v>194.62735231124256</v>
      </c>
      <c r="E421" s="47">
        <f>+C421/C420*100-100</f>
        <v>0.43261059349104869</v>
      </c>
      <c r="F421" s="14"/>
      <c r="G421" s="56"/>
      <c r="H421" s="55"/>
      <c r="I421" s="3"/>
      <c r="J421" s="3"/>
      <c r="K421" s="3"/>
      <c r="L421" s="3"/>
      <c r="M421" s="3"/>
      <c r="N421" s="3"/>
      <c r="O421" s="3"/>
      <c r="P421" s="41"/>
      <c r="Q421" s="40"/>
    </row>
    <row r="422" spans="1:17" x14ac:dyDescent="0.2">
      <c r="A422" s="3"/>
      <c r="B422" s="30">
        <v>38384</v>
      </c>
      <c r="C422" s="44">
        <v>190183.95243254717</v>
      </c>
      <c r="D422" s="38">
        <v>195.71951856089433</v>
      </c>
      <c r="E422" s="45">
        <f t="shared" ref="E422:E485" si="8">+C422/C421*100-100</f>
        <v>0.61519089887815426</v>
      </c>
      <c r="F422" s="14"/>
      <c r="G422" s="14"/>
      <c r="H422" s="3"/>
      <c r="I422" s="3"/>
      <c r="J422" s="3"/>
      <c r="K422" s="3"/>
      <c r="L422" s="3"/>
      <c r="M422" s="3"/>
      <c r="N422" s="3"/>
      <c r="O422" s="3"/>
      <c r="P422" s="41"/>
      <c r="Q422" s="40"/>
    </row>
    <row r="423" spans="1:17" x14ac:dyDescent="0.2">
      <c r="A423" s="3"/>
      <c r="B423" s="31">
        <v>38412</v>
      </c>
      <c r="C423" s="46">
        <v>190005.81729610733</v>
      </c>
      <c r="D423" s="37">
        <v>195.65516149145765</v>
      </c>
      <c r="E423" s="47">
        <f t="shared" si="8"/>
        <v>-9.3664651597265447E-2</v>
      </c>
      <c r="F423" s="14"/>
      <c r="G423" s="14"/>
      <c r="H423" s="3"/>
      <c r="I423" s="3"/>
      <c r="J423" s="3"/>
      <c r="K423" s="3"/>
      <c r="L423" s="3"/>
      <c r="M423" s="3"/>
      <c r="N423" s="3"/>
      <c r="O423" s="3"/>
      <c r="P423" s="41"/>
      <c r="Q423" s="40"/>
    </row>
    <row r="424" spans="1:17" x14ac:dyDescent="0.2">
      <c r="A424" s="3"/>
      <c r="B424" s="30">
        <v>38443</v>
      </c>
      <c r="C424" s="44">
        <v>190071.87525039021</v>
      </c>
      <c r="D424" s="38">
        <v>195.7536814737519</v>
      </c>
      <c r="E424" s="45">
        <f t="shared" si="8"/>
        <v>3.4766279908126307E-2</v>
      </c>
      <c r="F424" s="13"/>
      <c r="G424" s="14"/>
      <c r="H424" s="3"/>
      <c r="I424" s="3"/>
      <c r="J424" s="3"/>
      <c r="K424" s="3"/>
      <c r="L424" s="3"/>
      <c r="M424" s="3"/>
      <c r="N424" s="3"/>
      <c r="O424" s="3"/>
      <c r="P424" s="41"/>
      <c r="Q424" s="40"/>
    </row>
    <row r="425" spans="1:17" x14ac:dyDescent="0.2">
      <c r="A425" s="3"/>
      <c r="B425" s="31">
        <v>38473</v>
      </c>
      <c r="C425" s="46">
        <v>189485.53862027265</v>
      </c>
      <c r="D425" s="37">
        <v>195.19414505398021</v>
      </c>
      <c r="E425" s="47">
        <f t="shared" si="8"/>
        <v>-0.30848153065525707</v>
      </c>
      <c r="F425" s="13"/>
      <c r="G425" s="14"/>
      <c r="H425" s="3"/>
      <c r="I425" s="3"/>
      <c r="J425" s="3"/>
      <c r="K425" s="3"/>
      <c r="L425" s="3"/>
      <c r="M425" s="3"/>
      <c r="N425" s="3"/>
      <c r="O425" s="3"/>
      <c r="P425" s="41"/>
      <c r="Q425" s="40"/>
    </row>
    <row r="426" spans="1:17" x14ac:dyDescent="0.2">
      <c r="A426" s="3"/>
      <c r="B426" s="30">
        <v>38504</v>
      </c>
      <c r="C426" s="44">
        <v>190073.36607679821</v>
      </c>
      <c r="D426" s="38">
        <v>195.79266083485751</v>
      </c>
      <c r="E426" s="45">
        <f t="shared" si="8"/>
        <v>0.31022285964712637</v>
      </c>
      <c r="F426" s="13"/>
      <c r="G426" s="14"/>
      <c r="H426" s="3"/>
      <c r="I426" s="3"/>
      <c r="J426" s="3"/>
      <c r="K426" s="3"/>
      <c r="L426" s="3"/>
      <c r="M426" s="3"/>
      <c r="N426" s="3"/>
      <c r="O426" s="3"/>
      <c r="P426" s="41"/>
      <c r="Q426" s="40"/>
    </row>
    <row r="427" spans="1:17" x14ac:dyDescent="0.2">
      <c r="A427" s="3"/>
      <c r="B427" s="31">
        <v>38534</v>
      </c>
      <c r="C427" s="46">
        <v>190099.84596356226</v>
      </c>
      <c r="D427" s="37">
        <v>195.86678792110564</v>
      </c>
      <c r="E427" s="47">
        <f t="shared" si="8"/>
        <v>1.3931403073769388E-2</v>
      </c>
      <c r="F427" s="13"/>
      <c r="G427" s="14"/>
      <c r="H427" s="3"/>
      <c r="I427" s="3"/>
      <c r="J427" s="3"/>
      <c r="K427" s="3"/>
      <c r="L427" s="3"/>
      <c r="M427" s="3"/>
      <c r="N427" s="3"/>
      <c r="O427" s="3"/>
      <c r="P427" s="41"/>
      <c r="Q427" s="40"/>
    </row>
    <row r="428" spans="1:17" x14ac:dyDescent="0.2">
      <c r="A428" s="3"/>
      <c r="B428" s="30">
        <v>38565</v>
      </c>
      <c r="C428" s="44">
        <v>190409.41611742345</v>
      </c>
      <c r="D428" s="38">
        <v>196.17480842856949</v>
      </c>
      <c r="E428" s="45">
        <f t="shared" si="8"/>
        <v>0.1628460834842258</v>
      </c>
      <c r="F428" s="13"/>
      <c r="G428" s="14"/>
      <c r="H428" s="3"/>
      <c r="I428" s="3"/>
      <c r="J428" s="3"/>
      <c r="K428" s="3"/>
      <c r="L428" s="3"/>
      <c r="M428" s="3"/>
      <c r="N428" s="3"/>
      <c r="O428" s="3"/>
      <c r="P428" s="41"/>
      <c r="Q428" s="40"/>
    </row>
    <row r="429" spans="1:17" x14ac:dyDescent="0.2">
      <c r="A429" s="3"/>
      <c r="B429" s="31">
        <v>38596</v>
      </c>
      <c r="C429" s="46">
        <v>191025.70481580982</v>
      </c>
      <c r="D429" s="37">
        <v>196.73644107300817</v>
      </c>
      <c r="E429" s="47">
        <f t="shared" si="8"/>
        <v>0.32366503240905331</v>
      </c>
      <c r="F429" s="3"/>
      <c r="G429" s="3"/>
      <c r="H429" s="3"/>
      <c r="I429" s="3"/>
      <c r="J429" s="3"/>
      <c r="K429" s="3"/>
      <c r="L429" s="3"/>
      <c r="M429" s="3"/>
      <c r="N429" s="3"/>
      <c r="O429" s="3"/>
      <c r="P429" s="41"/>
      <c r="Q429" s="40"/>
    </row>
    <row r="430" spans="1:17" x14ac:dyDescent="0.2">
      <c r="A430" s="3"/>
      <c r="B430" s="30">
        <v>38626</v>
      </c>
      <c r="C430" s="44">
        <v>192128.22911449079</v>
      </c>
      <c r="D430" s="38">
        <v>197.93768735981905</v>
      </c>
      <c r="E430" s="45">
        <f t="shared" si="8"/>
        <v>0.57716017838754397</v>
      </c>
      <c r="F430" s="3"/>
      <c r="G430" s="3"/>
      <c r="H430" s="3"/>
      <c r="I430" s="3"/>
      <c r="J430" s="3"/>
      <c r="K430" s="3"/>
      <c r="L430" s="3"/>
      <c r="M430" s="3"/>
      <c r="N430" s="3"/>
      <c r="O430" s="3"/>
      <c r="P430" s="41"/>
      <c r="Q430" s="40"/>
    </row>
    <row r="431" spans="1:17" x14ac:dyDescent="0.2">
      <c r="A431" s="3"/>
      <c r="B431" s="31">
        <v>38657</v>
      </c>
      <c r="C431" s="46">
        <v>193022.74946142529</v>
      </c>
      <c r="D431" s="37">
        <v>198.88393867751313</v>
      </c>
      <c r="E431" s="47">
        <f t="shared" si="8"/>
        <v>0.46558506839795655</v>
      </c>
      <c r="F431" s="3"/>
      <c r="G431" s="3"/>
      <c r="H431" s="3"/>
      <c r="I431" s="3"/>
      <c r="J431" s="3"/>
      <c r="K431" s="3"/>
      <c r="L431" s="3"/>
      <c r="M431" s="3"/>
      <c r="N431" s="3"/>
      <c r="O431" s="3"/>
      <c r="P431" s="41"/>
      <c r="Q431" s="40"/>
    </row>
    <row r="432" spans="1:17" x14ac:dyDescent="0.2">
      <c r="A432" s="3"/>
      <c r="B432" s="30">
        <v>38687</v>
      </c>
      <c r="C432" s="44">
        <v>194589.47186140626</v>
      </c>
      <c r="D432" s="38">
        <v>200.6449220820266</v>
      </c>
      <c r="E432" s="45">
        <f t="shared" si="8"/>
        <v>0.81167758948230073</v>
      </c>
      <c r="F432" s="3"/>
      <c r="G432" s="3"/>
      <c r="H432" s="3"/>
      <c r="I432" s="3"/>
      <c r="J432" s="3"/>
      <c r="K432" s="3"/>
      <c r="L432" s="3"/>
      <c r="M432" s="3"/>
      <c r="N432" s="3"/>
      <c r="O432" s="3"/>
      <c r="P432" s="41"/>
      <c r="Q432" s="40"/>
    </row>
    <row r="433" spans="1:17" x14ac:dyDescent="0.2">
      <c r="A433" s="3"/>
      <c r="B433" s="31">
        <v>38718</v>
      </c>
      <c r="C433" s="46">
        <v>195561.88881759637</v>
      </c>
      <c r="D433" s="37">
        <v>201.66062242772799</v>
      </c>
      <c r="E433" s="47">
        <f t="shared" si="8"/>
        <v>0.49972742455599928</v>
      </c>
      <c r="F433" s="3"/>
      <c r="G433" s="3"/>
      <c r="H433" s="3"/>
      <c r="I433" s="3"/>
      <c r="J433" s="3"/>
      <c r="K433" s="3"/>
      <c r="L433" s="3"/>
      <c r="M433" s="3"/>
      <c r="N433" s="3"/>
      <c r="O433" s="3"/>
      <c r="P433" s="41"/>
      <c r="Q433" s="40"/>
    </row>
    <row r="434" spans="1:17" x14ac:dyDescent="0.2">
      <c r="A434" s="3"/>
      <c r="B434" s="30">
        <v>38749</v>
      </c>
      <c r="C434" s="44">
        <v>197180.23331552115</v>
      </c>
      <c r="D434" s="38">
        <v>203.37437209100949</v>
      </c>
      <c r="E434" s="45">
        <f t="shared" si="8"/>
        <v>0.82753572677663101</v>
      </c>
      <c r="F434" s="3"/>
      <c r="G434" s="3"/>
      <c r="H434" s="3"/>
      <c r="I434" s="3"/>
      <c r="J434" s="3"/>
      <c r="K434" s="3"/>
      <c r="L434" s="3"/>
      <c r="M434" s="3"/>
      <c r="N434" s="3"/>
      <c r="O434" s="3"/>
      <c r="P434" s="41"/>
      <c r="Q434" s="40"/>
    </row>
    <row r="435" spans="1:17" x14ac:dyDescent="0.2">
      <c r="A435" s="3"/>
      <c r="B435" s="31">
        <v>38777</v>
      </c>
      <c r="C435" s="46">
        <v>198290.0177321331</v>
      </c>
      <c r="D435" s="37">
        <v>204.51094041231829</v>
      </c>
      <c r="E435" s="47">
        <f t="shared" si="8"/>
        <v>0.5628274183224562</v>
      </c>
      <c r="F435" s="3"/>
      <c r="G435" s="3"/>
      <c r="H435" s="3"/>
      <c r="I435" s="3"/>
      <c r="J435" s="3"/>
      <c r="K435" s="3"/>
      <c r="L435" s="3"/>
      <c r="M435" s="3"/>
      <c r="N435" s="3"/>
      <c r="O435" s="3"/>
      <c r="P435" s="41"/>
      <c r="Q435" s="40"/>
    </row>
    <row r="436" spans="1:17" x14ac:dyDescent="0.2">
      <c r="A436" s="3"/>
      <c r="B436" s="30">
        <v>38808</v>
      </c>
      <c r="C436" s="44">
        <v>199521.20973171401</v>
      </c>
      <c r="D436" s="38">
        <v>205.86088855823485</v>
      </c>
      <c r="E436" s="45">
        <f t="shared" si="8"/>
        <v>0.62090467975251329</v>
      </c>
      <c r="F436" s="3"/>
      <c r="G436" s="3"/>
      <c r="H436" s="3"/>
      <c r="I436" s="3"/>
      <c r="J436" s="3"/>
      <c r="K436" s="3"/>
      <c r="L436" s="3"/>
      <c r="M436" s="3"/>
      <c r="N436" s="3"/>
      <c r="O436" s="3"/>
      <c r="P436" s="41"/>
      <c r="Q436" s="40"/>
    </row>
    <row r="437" spans="1:17" x14ac:dyDescent="0.2">
      <c r="A437" s="3"/>
      <c r="B437" s="31">
        <v>38838</v>
      </c>
      <c r="C437" s="46">
        <v>200291.87772727475</v>
      </c>
      <c r="D437" s="37">
        <v>206.82618239242632</v>
      </c>
      <c r="E437" s="47">
        <f t="shared" si="8"/>
        <v>0.38625868227093463</v>
      </c>
      <c r="F437" s="3"/>
      <c r="G437" s="3"/>
      <c r="H437" s="3"/>
      <c r="I437" s="3"/>
      <c r="J437" s="3"/>
      <c r="K437" s="3"/>
      <c r="L437" s="3"/>
      <c r="M437" s="3"/>
      <c r="N437" s="3"/>
      <c r="O437" s="3"/>
      <c r="P437" s="41"/>
      <c r="Q437" s="40"/>
    </row>
    <row r="438" spans="1:17" x14ac:dyDescent="0.2">
      <c r="A438" s="3"/>
      <c r="B438" s="30">
        <v>38869</v>
      </c>
      <c r="C438" s="44">
        <v>200874.23970377419</v>
      </c>
      <c r="D438" s="38">
        <v>207.51064804986709</v>
      </c>
      <c r="E438" s="48">
        <f t="shared" si="8"/>
        <v>0.29075666128228761</v>
      </c>
      <c r="F438" s="3"/>
      <c r="G438" s="3"/>
      <c r="H438" s="3"/>
      <c r="I438" s="3"/>
      <c r="J438" s="3"/>
      <c r="K438" s="3"/>
      <c r="L438" s="3"/>
      <c r="M438" s="3"/>
      <c r="N438" s="3"/>
      <c r="O438" s="3"/>
      <c r="P438" s="41"/>
      <c r="Q438" s="40"/>
    </row>
    <row r="439" spans="1:17" x14ac:dyDescent="0.2">
      <c r="A439" s="3"/>
      <c r="B439" s="31">
        <v>38899</v>
      </c>
      <c r="C439" s="46">
        <v>201753.77235595905</v>
      </c>
      <c r="D439" s="37">
        <v>208.38762346278432</v>
      </c>
      <c r="E439" s="49">
        <f t="shared" si="8"/>
        <v>0.43785238638956514</v>
      </c>
      <c r="F439" s="3"/>
      <c r="G439" s="3"/>
      <c r="H439" s="3"/>
      <c r="I439" s="3"/>
      <c r="J439" s="3"/>
      <c r="K439" s="3"/>
      <c r="L439" s="3"/>
      <c r="M439" s="3"/>
      <c r="N439" s="3"/>
      <c r="O439" s="3"/>
      <c r="P439" s="41"/>
      <c r="Q439" s="40"/>
    </row>
    <row r="440" spans="1:17" x14ac:dyDescent="0.2">
      <c r="A440" s="3"/>
      <c r="B440" s="30">
        <v>38930</v>
      </c>
      <c r="C440" s="44">
        <v>202945.47608677653</v>
      </c>
      <c r="D440" s="38">
        <v>209.56723336142525</v>
      </c>
      <c r="E440" s="48">
        <f t="shared" si="8"/>
        <v>0.59067234129082635</v>
      </c>
      <c r="F440" s="3"/>
      <c r="G440" s="3"/>
      <c r="H440" s="3"/>
      <c r="I440" s="3"/>
      <c r="J440" s="3"/>
      <c r="K440" s="3"/>
      <c r="L440" s="3"/>
      <c r="M440" s="3"/>
      <c r="N440" s="3"/>
      <c r="O440" s="3"/>
      <c r="P440" s="41"/>
      <c r="Q440" s="40"/>
    </row>
    <row r="441" spans="1:17" x14ac:dyDescent="0.2">
      <c r="A441" s="3"/>
      <c r="B441" s="31">
        <v>38961</v>
      </c>
      <c r="C441" s="46">
        <v>204665.90932569717</v>
      </c>
      <c r="D441" s="37">
        <v>211.35313389513686</v>
      </c>
      <c r="E441" s="49">
        <f t="shared" si="8"/>
        <v>0.84773175145083712</v>
      </c>
      <c r="F441" s="3"/>
      <c r="G441" s="3"/>
      <c r="H441" s="3"/>
      <c r="I441" s="3"/>
      <c r="J441" s="3"/>
      <c r="K441" s="3"/>
      <c r="L441" s="3"/>
      <c r="M441" s="3"/>
      <c r="N441" s="3"/>
      <c r="O441" s="3"/>
      <c r="P441" s="41"/>
      <c r="Q441" s="40"/>
    </row>
    <row r="442" spans="1:17" x14ac:dyDescent="0.2">
      <c r="A442" s="3"/>
      <c r="B442" s="30">
        <v>38991</v>
      </c>
      <c r="C442" s="44">
        <v>206669.85252599092</v>
      </c>
      <c r="D442" s="38">
        <v>213.44317411581929</v>
      </c>
      <c r="E442" s="48">
        <f t="shared" si="8"/>
        <v>0.97912896529570048</v>
      </c>
      <c r="F442" s="3"/>
      <c r="G442" s="3"/>
      <c r="H442" s="3"/>
      <c r="I442" s="3"/>
      <c r="J442" s="3"/>
      <c r="K442" s="3"/>
      <c r="L442" s="3"/>
      <c r="M442" s="3"/>
      <c r="N442" s="3"/>
      <c r="O442" s="3"/>
      <c r="P442" s="41"/>
      <c r="Q442" s="40"/>
    </row>
    <row r="443" spans="1:17" x14ac:dyDescent="0.2">
      <c r="A443" s="3"/>
      <c r="B443" s="31">
        <v>39022</v>
      </c>
      <c r="C443" s="46">
        <v>208271.99249707855</v>
      </c>
      <c r="D443" s="37">
        <v>215.13957385038998</v>
      </c>
      <c r="E443" s="49">
        <f t="shared" si="8"/>
        <v>0.77521706794954071</v>
      </c>
      <c r="F443" s="3"/>
      <c r="G443" s="3"/>
      <c r="H443" s="3"/>
      <c r="I443" s="3"/>
      <c r="J443" s="3"/>
      <c r="K443" s="3"/>
      <c r="L443" s="3"/>
      <c r="M443" s="3"/>
      <c r="N443" s="3"/>
      <c r="O443" s="3"/>
      <c r="P443" s="41"/>
      <c r="Q443" s="40"/>
    </row>
    <row r="444" spans="1:17" x14ac:dyDescent="0.2">
      <c r="A444" s="3"/>
      <c r="B444" s="30">
        <v>39052</v>
      </c>
      <c r="C444" s="44">
        <v>210431.70623303551</v>
      </c>
      <c r="D444" s="38">
        <v>217.4753687139947</v>
      </c>
      <c r="E444" s="48">
        <f t="shared" si="8"/>
        <v>1.0369679139585912</v>
      </c>
      <c r="F444" s="3"/>
      <c r="G444" s="3"/>
      <c r="H444" s="3"/>
      <c r="I444" s="3"/>
      <c r="J444" s="3"/>
      <c r="K444" s="3"/>
      <c r="L444" s="3"/>
      <c r="M444" s="3"/>
      <c r="N444" s="3"/>
      <c r="O444" s="3"/>
      <c r="P444" s="41"/>
      <c r="Q444" s="40"/>
    </row>
    <row r="445" spans="1:17" x14ac:dyDescent="0.2">
      <c r="A445" s="3"/>
      <c r="B445" s="31">
        <v>39083</v>
      </c>
      <c r="C445" s="46">
        <v>212236.57251000957</v>
      </c>
      <c r="D445" s="37">
        <v>219.49631756766539</v>
      </c>
      <c r="E445" s="49">
        <f t="shared" si="8"/>
        <v>0.85769692661014574</v>
      </c>
      <c r="F445" s="3"/>
      <c r="G445" s="3"/>
      <c r="H445" s="3"/>
      <c r="I445" s="3"/>
      <c r="J445" s="3"/>
      <c r="K445" s="3"/>
      <c r="L445" s="3"/>
      <c r="M445" s="3"/>
      <c r="N445" s="3"/>
      <c r="O445" s="3"/>
      <c r="P445" s="41"/>
      <c r="Q445" s="40"/>
    </row>
    <row r="446" spans="1:17" x14ac:dyDescent="0.2">
      <c r="A446" s="3"/>
      <c r="B446" s="30">
        <v>39114</v>
      </c>
      <c r="C446" s="32">
        <v>214691.9241217114</v>
      </c>
      <c r="D446" s="38">
        <v>222.23088683292534</v>
      </c>
      <c r="E446" s="33">
        <f t="shared" si="8"/>
        <v>1.1568937354498701</v>
      </c>
      <c r="F446" s="3"/>
      <c r="G446" s="3"/>
      <c r="H446" s="3"/>
      <c r="I446" s="3"/>
      <c r="J446" s="3"/>
      <c r="K446" s="3"/>
      <c r="L446" s="3"/>
      <c r="M446" s="3"/>
      <c r="N446" s="3"/>
      <c r="O446" s="3"/>
      <c r="P446" s="41"/>
      <c r="Q446" s="40"/>
    </row>
    <row r="447" spans="1:17" x14ac:dyDescent="0.2">
      <c r="A447" s="3"/>
      <c r="B447" s="31">
        <v>39142</v>
      </c>
      <c r="C447" s="34">
        <v>215960.59776285168</v>
      </c>
      <c r="D447" s="37">
        <v>223.69985806652087</v>
      </c>
      <c r="E447" s="35">
        <f t="shared" si="8"/>
        <v>0.59092750988669707</v>
      </c>
      <c r="F447" s="3"/>
      <c r="G447" s="3"/>
      <c r="H447" s="3"/>
      <c r="I447" s="3"/>
      <c r="J447" s="3"/>
      <c r="K447" s="3"/>
      <c r="L447" s="3"/>
      <c r="M447" s="3"/>
      <c r="N447" s="3"/>
      <c r="O447" s="3"/>
      <c r="P447" s="41"/>
      <c r="Q447" s="40"/>
    </row>
    <row r="448" spans="1:17" x14ac:dyDescent="0.2">
      <c r="A448" s="3"/>
      <c r="B448" s="30">
        <v>39173</v>
      </c>
      <c r="C448" s="32">
        <v>217668.20835631524</v>
      </c>
      <c r="D448" s="38">
        <v>225.57987470793844</v>
      </c>
      <c r="E448" s="33">
        <f t="shared" si="8"/>
        <v>0.79070469852038627</v>
      </c>
      <c r="F448" s="3"/>
      <c r="G448" s="3"/>
      <c r="H448" s="3"/>
      <c r="I448" s="3"/>
      <c r="J448" s="3"/>
      <c r="K448" s="3"/>
      <c r="L448" s="3"/>
      <c r="M448" s="3"/>
      <c r="N448" s="3"/>
      <c r="O448" s="3"/>
      <c r="P448" s="41"/>
      <c r="Q448" s="40"/>
    </row>
    <row r="449" spans="1:17" x14ac:dyDescent="0.2">
      <c r="A449" s="3"/>
      <c r="B449" s="31">
        <v>39203</v>
      </c>
      <c r="C449" s="34">
        <v>218745.52578909849</v>
      </c>
      <c r="D449" s="37">
        <v>226.86859558434853</v>
      </c>
      <c r="E449" s="35">
        <f t="shared" si="8"/>
        <v>0.49493559069486537</v>
      </c>
      <c r="F449" s="3"/>
      <c r="G449" s="3"/>
      <c r="H449" s="3"/>
      <c r="I449" s="3"/>
      <c r="J449" s="3"/>
      <c r="K449" s="3"/>
      <c r="L449" s="3"/>
      <c r="M449" s="3"/>
      <c r="N449" s="3"/>
      <c r="O449" s="3"/>
      <c r="P449" s="41"/>
      <c r="Q449" s="40"/>
    </row>
    <row r="450" spans="1:17" x14ac:dyDescent="0.2">
      <c r="A450" s="3"/>
      <c r="B450" s="30">
        <v>39234</v>
      </c>
      <c r="C450" s="32">
        <v>220436.75720948595</v>
      </c>
      <c r="D450" s="38">
        <v>228.8121942029027</v>
      </c>
      <c r="E450" s="33">
        <f t="shared" si="8"/>
        <v>0.77315017726033375</v>
      </c>
      <c r="F450" s="3"/>
      <c r="G450" s="3"/>
      <c r="H450" s="3"/>
      <c r="I450" s="3"/>
      <c r="J450" s="3"/>
      <c r="K450" s="3"/>
      <c r="L450" s="3"/>
      <c r="M450" s="3"/>
      <c r="N450" s="3"/>
      <c r="O450" s="3"/>
      <c r="P450" s="41"/>
      <c r="Q450" s="40"/>
    </row>
    <row r="451" spans="1:17" x14ac:dyDescent="0.2">
      <c r="A451" s="3"/>
      <c r="B451" s="31">
        <v>39264</v>
      </c>
      <c r="C451" s="34">
        <v>221128.97959267872</v>
      </c>
      <c r="D451" s="37">
        <v>229.70110533624273</v>
      </c>
      <c r="E451" s="35">
        <f t="shared" si="8"/>
        <v>0.31402312026162349</v>
      </c>
      <c r="F451" s="3"/>
      <c r="G451" s="3"/>
      <c r="H451" s="3"/>
      <c r="I451" s="3"/>
      <c r="J451" s="3"/>
      <c r="K451" s="3"/>
      <c r="L451" s="3"/>
      <c r="M451" s="3"/>
      <c r="N451" s="3"/>
      <c r="O451" s="3"/>
      <c r="P451" s="41"/>
      <c r="Q451" s="40"/>
    </row>
    <row r="452" spans="1:17" x14ac:dyDescent="0.2">
      <c r="A452" s="3"/>
      <c r="B452" s="30">
        <v>39295</v>
      </c>
      <c r="C452" s="32">
        <v>222903.28405689858</v>
      </c>
      <c r="D452" s="38">
        <v>231.63024910754189</v>
      </c>
      <c r="E452" s="33">
        <f t="shared" si="8"/>
        <v>0.80238441270255123</v>
      </c>
      <c r="F452" s="3"/>
      <c r="G452" s="3"/>
      <c r="H452" s="3"/>
      <c r="I452" s="3"/>
      <c r="J452" s="3"/>
      <c r="K452" s="3"/>
      <c r="L452" s="3"/>
      <c r="M452" s="3"/>
      <c r="N452" s="3"/>
      <c r="O452" s="3"/>
      <c r="P452" s="41"/>
      <c r="Q452" s="40"/>
    </row>
    <row r="453" spans="1:17" x14ac:dyDescent="0.2">
      <c r="A453" s="3"/>
      <c r="B453" s="31">
        <v>39326</v>
      </c>
      <c r="C453" s="34">
        <v>224639.26990613842</v>
      </c>
      <c r="D453" s="37">
        <v>233.3844211508665</v>
      </c>
      <c r="E453" s="35">
        <f t="shared" si="8"/>
        <v>0.77880676212768662</v>
      </c>
      <c r="F453" s="3"/>
      <c r="G453" s="3"/>
      <c r="H453" s="3"/>
      <c r="I453" s="3"/>
      <c r="J453" s="3"/>
      <c r="K453" s="3"/>
      <c r="L453" s="3"/>
      <c r="M453" s="3"/>
      <c r="N453" s="3"/>
      <c r="O453" s="3"/>
      <c r="P453" s="41"/>
      <c r="Q453" s="40"/>
    </row>
    <row r="454" spans="1:17" x14ac:dyDescent="0.2">
      <c r="A454" s="3"/>
      <c r="B454" s="30">
        <v>39356</v>
      </c>
      <c r="C454" s="32">
        <v>225909.98282348082</v>
      </c>
      <c r="D454" s="38">
        <v>234.66394096481071</v>
      </c>
      <c r="E454" s="33">
        <f t="shared" si="8"/>
        <v>0.56566820123362049</v>
      </c>
      <c r="F454" s="3"/>
      <c r="G454" s="3"/>
      <c r="H454" s="3"/>
      <c r="I454" s="3"/>
      <c r="J454" s="3"/>
      <c r="K454" s="3"/>
      <c r="L454" s="3"/>
      <c r="M454" s="3"/>
      <c r="N454" s="3"/>
      <c r="O454" s="3"/>
      <c r="P454" s="41"/>
      <c r="Q454" s="40"/>
    </row>
    <row r="455" spans="1:17" x14ac:dyDescent="0.2">
      <c r="A455" s="3"/>
      <c r="B455" s="31">
        <v>39387</v>
      </c>
      <c r="C455" s="34">
        <v>225637.64977983027</v>
      </c>
      <c r="D455" s="37">
        <v>234.31242142522939</v>
      </c>
      <c r="E455" s="35">
        <f t="shared" si="8"/>
        <v>-0.12054936229327495</v>
      </c>
      <c r="F455" s="3"/>
      <c r="G455" s="3"/>
      <c r="H455" s="3"/>
      <c r="I455" s="3"/>
      <c r="J455" s="3"/>
      <c r="K455" s="3"/>
      <c r="L455" s="3"/>
      <c r="M455" s="3"/>
      <c r="N455" s="3"/>
      <c r="O455" s="3"/>
      <c r="P455" s="41"/>
      <c r="Q455" s="40"/>
    </row>
    <row r="456" spans="1:17" x14ac:dyDescent="0.2">
      <c r="A456" s="3"/>
      <c r="B456" s="30">
        <v>39417</v>
      </c>
      <c r="C456" s="32">
        <v>225795.99052533074</v>
      </c>
      <c r="D456" s="38">
        <v>234.55542264273609</v>
      </c>
      <c r="E456" s="33">
        <f t="shared" si="8"/>
        <v>7.0174789382420499E-2</v>
      </c>
      <c r="F456" s="3"/>
      <c r="G456" s="3"/>
      <c r="H456" s="3"/>
      <c r="I456" s="3"/>
      <c r="J456" s="3"/>
      <c r="K456" s="3"/>
      <c r="L456" s="3"/>
      <c r="M456" s="3"/>
      <c r="N456" s="3"/>
      <c r="O456" s="3"/>
      <c r="P456" s="41"/>
      <c r="Q456" s="40"/>
    </row>
    <row r="457" spans="1:17" x14ac:dyDescent="0.2">
      <c r="A457" s="3"/>
      <c r="B457" s="31">
        <v>39448</v>
      </c>
      <c r="C457" s="34">
        <v>226230.74375838923</v>
      </c>
      <c r="D457" s="37">
        <v>235.08607692624295</v>
      </c>
      <c r="E457" s="35">
        <f t="shared" si="8"/>
        <v>0.19254249468603746</v>
      </c>
      <c r="F457" s="3"/>
      <c r="G457" s="3"/>
      <c r="H457" s="3"/>
      <c r="I457" s="3"/>
      <c r="J457" s="3"/>
      <c r="K457" s="3"/>
      <c r="L457" s="3"/>
      <c r="M457" s="3"/>
      <c r="N457" s="3"/>
      <c r="O457" s="3"/>
      <c r="P457" s="41"/>
      <c r="Q457" s="40"/>
    </row>
    <row r="458" spans="1:17" x14ac:dyDescent="0.2">
      <c r="A458" s="3"/>
      <c r="B458" s="30">
        <v>39479</v>
      </c>
      <c r="C458" s="32">
        <v>227150.67719329422</v>
      </c>
      <c r="D458" s="38">
        <v>236.0262065353474</v>
      </c>
      <c r="E458" s="33">
        <f t="shared" si="8"/>
        <v>0.40663502211151581</v>
      </c>
      <c r="F458" s="3"/>
      <c r="G458" s="3"/>
      <c r="H458" s="3"/>
      <c r="I458" s="3"/>
      <c r="J458" s="3"/>
      <c r="K458" s="3"/>
      <c r="L458" s="3"/>
      <c r="M458" s="3"/>
      <c r="N458" s="3"/>
      <c r="O458" s="3"/>
      <c r="P458" s="41"/>
      <c r="Q458" s="40"/>
    </row>
    <row r="459" spans="1:17" x14ac:dyDescent="0.2">
      <c r="A459" s="3"/>
      <c r="B459" s="31">
        <v>39508</v>
      </c>
      <c r="C459" s="34">
        <v>226536.23656726183</v>
      </c>
      <c r="D459" s="37">
        <v>235.36357249410756</v>
      </c>
      <c r="E459" s="35">
        <f t="shared" si="8"/>
        <v>-0.27049913899641354</v>
      </c>
      <c r="F459" s="3"/>
      <c r="G459" s="3"/>
      <c r="H459" s="3"/>
      <c r="I459" s="3"/>
      <c r="J459" s="3"/>
      <c r="K459" s="3"/>
      <c r="L459" s="3"/>
      <c r="M459" s="3"/>
      <c r="N459" s="3"/>
      <c r="O459" s="3"/>
      <c r="P459" s="41"/>
      <c r="Q459" s="40"/>
    </row>
    <row r="460" spans="1:17" x14ac:dyDescent="0.2">
      <c r="A460" s="3"/>
      <c r="B460" s="30">
        <v>39539</v>
      </c>
      <c r="C460" s="32">
        <v>226088.74948414817</v>
      </c>
      <c r="D460" s="38">
        <v>234.96460590825879</v>
      </c>
      <c r="E460" s="33">
        <f t="shared" si="8"/>
        <v>-0.19753443859336528</v>
      </c>
      <c r="F460" s="3"/>
      <c r="G460" s="3"/>
      <c r="H460" s="3"/>
      <c r="I460" s="3"/>
      <c r="J460" s="3"/>
      <c r="K460" s="3"/>
      <c r="L460" s="3"/>
      <c r="M460" s="3"/>
      <c r="N460" s="3"/>
      <c r="O460" s="3"/>
      <c r="P460" s="41"/>
      <c r="Q460" s="40"/>
    </row>
    <row r="461" spans="1:17" x14ac:dyDescent="0.2">
      <c r="A461" s="3"/>
      <c r="B461" s="31">
        <v>39569</v>
      </c>
      <c r="C461" s="34">
        <v>224583.89350154254</v>
      </c>
      <c r="D461" s="37">
        <v>233.59982115088272</v>
      </c>
      <c r="E461" s="35">
        <f t="shared" si="8"/>
        <v>-0.66560409840789703</v>
      </c>
      <c r="F461" s="3"/>
      <c r="G461" s="3"/>
      <c r="H461" s="3"/>
      <c r="I461" s="3"/>
      <c r="J461" s="3"/>
      <c r="K461" s="3"/>
      <c r="L461" s="3"/>
      <c r="M461" s="3"/>
      <c r="N461" s="3"/>
      <c r="O461" s="3"/>
      <c r="P461" s="41"/>
      <c r="Q461" s="40"/>
    </row>
    <row r="462" spans="1:17" x14ac:dyDescent="0.2">
      <c r="A462" s="3"/>
      <c r="B462" s="30">
        <v>39600</v>
      </c>
      <c r="C462" s="32">
        <v>222870.93446954802</v>
      </c>
      <c r="D462" s="38">
        <v>231.70231644185003</v>
      </c>
      <c r="E462" s="33">
        <f t="shared" si="8"/>
        <v>-0.76272568138674046</v>
      </c>
      <c r="F462" s="3"/>
      <c r="G462" s="3"/>
      <c r="H462" s="3"/>
      <c r="I462" s="3"/>
      <c r="J462" s="3"/>
      <c r="K462" s="3"/>
      <c r="L462" s="3"/>
      <c r="M462" s="3"/>
      <c r="N462" s="3"/>
      <c r="O462" s="3"/>
      <c r="P462" s="41"/>
      <c r="Q462" s="40"/>
    </row>
    <row r="463" spans="1:17" x14ac:dyDescent="0.2">
      <c r="A463" s="3"/>
      <c r="B463" s="31">
        <v>39630</v>
      </c>
      <c r="C463" s="34">
        <v>219624.90431859996</v>
      </c>
      <c r="D463" s="37">
        <v>228.29023817726642</v>
      </c>
      <c r="E463" s="35">
        <f t="shared" si="8"/>
        <v>-1.4564618570267527</v>
      </c>
      <c r="F463" s="3"/>
      <c r="G463" s="3"/>
      <c r="H463" s="3"/>
      <c r="I463" s="3"/>
      <c r="J463" s="3"/>
      <c r="K463" s="3"/>
      <c r="L463" s="3"/>
      <c r="M463" s="3"/>
      <c r="N463" s="3"/>
      <c r="O463" s="3"/>
      <c r="P463" s="41"/>
      <c r="Q463" s="40"/>
    </row>
    <row r="464" spans="1:17" x14ac:dyDescent="0.2">
      <c r="A464" s="3"/>
      <c r="B464" s="30">
        <v>39661</v>
      </c>
      <c r="C464" s="32">
        <v>216697.2693893481</v>
      </c>
      <c r="D464" s="38">
        <v>225.15243614995225</v>
      </c>
      <c r="E464" s="33">
        <f t="shared" si="8"/>
        <v>-1.3330159156289767</v>
      </c>
      <c r="F464" s="3"/>
      <c r="G464" s="3"/>
      <c r="H464" s="3"/>
      <c r="I464" s="3"/>
      <c r="J464" s="3"/>
      <c r="K464" s="3"/>
      <c r="L464" s="3"/>
      <c r="M464" s="3"/>
      <c r="N464" s="3"/>
      <c r="O464" s="3"/>
      <c r="P464" s="41"/>
      <c r="Q464" s="40"/>
    </row>
    <row r="465" spans="1:17" x14ac:dyDescent="0.2">
      <c r="A465" s="3"/>
      <c r="B465" s="31">
        <v>39692</v>
      </c>
      <c r="C465" s="34">
        <v>213087.29166900399</v>
      </c>
      <c r="D465" s="37">
        <v>221.48541943200692</v>
      </c>
      <c r="E465" s="35">
        <f t="shared" si="8"/>
        <v>-1.6659082647958741</v>
      </c>
      <c r="F465" s="3"/>
      <c r="G465" s="3"/>
      <c r="H465" s="3"/>
      <c r="I465" s="3"/>
      <c r="J465" s="3"/>
      <c r="K465" s="3"/>
      <c r="L465" s="3"/>
      <c r="M465" s="3"/>
      <c r="N465" s="3"/>
      <c r="O465" s="3"/>
      <c r="P465" s="41"/>
      <c r="Q465" s="40"/>
    </row>
    <row r="466" spans="1:17" x14ac:dyDescent="0.2">
      <c r="A466" s="3"/>
      <c r="B466" s="30">
        <v>39722</v>
      </c>
      <c r="C466" s="32">
        <v>209193.30536080539</v>
      </c>
      <c r="D466" s="38">
        <v>217.48473866199436</v>
      </c>
      <c r="E466" s="33">
        <f t="shared" si="8"/>
        <v>-1.8274136752590806</v>
      </c>
      <c r="F466" s="3"/>
      <c r="G466" s="3"/>
      <c r="H466" s="3"/>
      <c r="I466" s="3"/>
      <c r="J466" s="3"/>
      <c r="K466" s="3"/>
      <c r="L466" s="3"/>
      <c r="M466" s="3"/>
      <c r="N466" s="3"/>
      <c r="O466" s="3"/>
      <c r="P466" s="41"/>
      <c r="Q466" s="40"/>
    </row>
    <row r="467" spans="1:17" x14ac:dyDescent="0.2">
      <c r="A467" s="3"/>
      <c r="B467" s="31">
        <v>39753</v>
      </c>
      <c r="C467" s="34">
        <v>204692.27386665938</v>
      </c>
      <c r="D467" s="37">
        <v>212.75837283437744</v>
      </c>
      <c r="E467" s="35">
        <f t="shared" si="8"/>
        <v>-2.1516135453679368</v>
      </c>
      <c r="F467" s="3"/>
      <c r="G467" s="3"/>
      <c r="H467" s="3"/>
      <c r="I467" s="3"/>
      <c r="J467" s="3"/>
      <c r="K467" s="3"/>
      <c r="L467" s="3"/>
      <c r="M467" s="3"/>
      <c r="N467" s="3"/>
      <c r="O467" s="3"/>
      <c r="P467" s="41"/>
      <c r="Q467" s="40"/>
    </row>
    <row r="468" spans="1:17" x14ac:dyDescent="0.2">
      <c r="A468" s="3"/>
      <c r="B468" s="30">
        <v>39783</v>
      </c>
      <c r="C468" s="32">
        <v>201599.23105134646</v>
      </c>
      <c r="D468" s="38">
        <v>209.32275036057624</v>
      </c>
      <c r="E468" s="33">
        <f t="shared" si="8"/>
        <v>-1.5110696446353273</v>
      </c>
      <c r="F468" s="3"/>
      <c r="G468" s="3"/>
      <c r="H468" s="3"/>
      <c r="I468" s="3"/>
      <c r="J468" s="3"/>
      <c r="K468" s="3"/>
      <c r="L468" s="3"/>
      <c r="M468" s="3"/>
      <c r="N468" s="3"/>
      <c r="O468" s="3"/>
      <c r="P468" s="41"/>
      <c r="Q468" s="40"/>
    </row>
    <row r="469" spans="1:17" x14ac:dyDescent="0.2">
      <c r="A469" s="3"/>
      <c r="B469" s="31">
        <v>39814</v>
      </c>
      <c r="C469" s="34">
        <v>200403.32005304447</v>
      </c>
      <c r="D469" s="37">
        <v>207.65154446126556</v>
      </c>
      <c r="E469" s="35">
        <f t="shared" si="8"/>
        <v>-0.59321208323328278</v>
      </c>
      <c r="F469" s="3"/>
      <c r="G469" s="3"/>
      <c r="H469" s="3"/>
      <c r="I469" s="3"/>
      <c r="J469" s="3"/>
      <c r="K469" s="3"/>
      <c r="L469" s="3"/>
      <c r="M469" s="3"/>
      <c r="N469" s="3"/>
      <c r="O469" s="3"/>
      <c r="P469" s="41"/>
      <c r="Q469" s="40"/>
    </row>
    <row r="470" spans="1:17" x14ac:dyDescent="0.2">
      <c r="A470" s="3"/>
      <c r="B470" s="30">
        <v>39845</v>
      </c>
      <c r="C470" s="32">
        <v>201116.80914270706</v>
      </c>
      <c r="D470" s="38">
        <v>206.21221703007225</v>
      </c>
      <c r="E470" s="33">
        <f t="shared" si="8"/>
        <v>0.35602658153254652</v>
      </c>
      <c r="F470" s="3"/>
      <c r="G470" s="3"/>
      <c r="H470" s="3"/>
      <c r="I470" s="3"/>
      <c r="J470" s="3"/>
      <c r="K470" s="3"/>
      <c r="L470" s="3"/>
      <c r="M470" s="3"/>
      <c r="N470" s="3"/>
      <c r="O470" s="3"/>
      <c r="P470" s="41"/>
      <c r="Q470" s="40"/>
    </row>
    <row r="471" spans="1:17" x14ac:dyDescent="0.2">
      <c r="A471" s="3"/>
      <c r="B471" s="31">
        <v>39873</v>
      </c>
      <c r="C471" s="34">
        <v>199383.58213452151</v>
      </c>
      <c r="D471" s="37">
        <v>204.57613237441609</v>
      </c>
      <c r="E471" s="35">
        <f t="shared" si="8"/>
        <v>-0.86180116698038489</v>
      </c>
      <c r="F471" s="3"/>
      <c r="G471" s="3"/>
      <c r="H471" s="3"/>
      <c r="I471" s="3"/>
      <c r="J471" s="3"/>
      <c r="K471" s="3"/>
      <c r="L471" s="3"/>
      <c r="M471" s="3"/>
      <c r="N471" s="3"/>
      <c r="O471" s="3"/>
      <c r="P471" s="41"/>
      <c r="Q471" s="40"/>
    </row>
    <row r="472" spans="1:17" x14ac:dyDescent="0.2">
      <c r="A472" s="3"/>
      <c r="B472" s="30">
        <v>39904</v>
      </c>
      <c r="C472" s="32">
        <v>198315.60560678126</v>
      </c>
      <c r="D472" s="38">
        <v>203.85994099617466</v>
      </c>
      <c r="E472" s="33">
        <f t="shared" si="8"/>
        <v>-0.5356391515825436</v>
      </c>
      <c r="F472" s="3"/>
      <c r="G472" s="3"/>
      <c r="H472" s="3"/>
      <c r="I472" s="3"/>
      <c r="J472" s="3"/>
      <c r="K472" s="3"/>
      <c r="L472" s="3"/>
      <c r="M472" s="3"/>
      <c r="N472" s="3"/>
      <c r="O472" s="3"/>
      <c r="P472" s="41"/>
      <c r="Q472" s="40"/>
    </row>
    <row r="473" spans="1:17" x14ac:dyDescent="0.2">
      <c r="A473" s="3"/>
      <c r="B473" s="31">
        <v>39934</v>
      </c>
      <c r="C473" s="34">
        <v>196756.71531722252</v>
      </c>
      <c r="D473" s="37">
        <v>204.57187084093127</v>
      </c>
      <c r="E473" s="35">
        <f t="shared" si="8"/>
        <v>-0.78606536524901571</v>
      </c>
      <c r="F473" s="3"/>
      <c r="G473" s="3"/>
      <c r="H473" s="3"/>
      <c r="I473" s="3"/>
      <c r="J473" s="3"/>
      <c r="K473" s="3"/>
      <c r="L473" s="3"/>
      <c r="M473" s="3"/>
      <c r="N473" s="3"/>
      <c r="O473" s="3"/>
      <c r="P473" s="41"/>
      <c r="Q473" s="40"/>
    </row>
    <row r="474" spans="1:17" x14ac:dyDescent="0.2">
      <c r="A474" s="3"/>
      <c r="B474" s="30">
        <v>39965</v>
      </c>
      <c r="C474" s="32">
        <v>198255.48928071771</v>
      </c>
      <c r="D474" s="38">
        <v>206.24661600047853</v>
      </c>
      <c r="E474" s="33">
        <f t="shared" si="8"/>
        <v>0.76173967484605498</v>
      </c>
      <c r="F474" s="3"/>
      <c r="G474" s="3"/>
      <c r="H474" s="3"/>
      <c r="I474" s="3"/>
      <c r="J474" s="3"/>
      <c r="K474" s="3"/>
      <c r="L474" s="3"/>
      <c r="M474" s="3"/>
      <c r="N474" s="3"/>
      <c r="O474" s="3"/>
      <c r="P474" s="41"/>
      <c r="Q474" s="40"/>
    </row>
    <row r="475" spans="1:17" x14ac:dyDescent="0.2">
      <c r="A475" s="3"/>
      <c r="B475" s="31">
        <v>39995</v>
      </c>
      <c r="C475" s="34">
        <v>199781.15954236267</v>
      </c>
      <c r="D475" s="37">
        <v>207.90572168605794</v>
      </c>
      <c r="E475" s="35">
        <f t="shared" si="8"/>
        <v>0.76954755057738566</v>
      </c>
      <c r="F475" s="3"/>
      <c r="G475" s="3"/>
      <c r="H475" s="3"/>
      <c r="I475" s="3"/>
      <c r="J475" s="3"/>
      <c r="K475" s="3"/>
      <c r="L475" s="3"/>
      <c r="M475" s="3"/>
      <c r="N475" s="3"/>
      <c r="O475" s="3"/>
      <c r="P475" s="41"/>
      <c r="Q475" s="40"/>
    </row>
    <row r="476" spans="1:17" x14ac:dyDescent="0.2">
      <c r="A476" s="3"/>
      <c r="B476" s="30">
        <v>40026</v>
      </c>
      <c r="C476" s="32">
        <v>202057.62453610351</v>
      </c>
      <c r="D476" s="38">
        <v>210.20884329377031</v>
      </c>
      <c r="E476" s="33">
        <f t="shared" si="8"/>
        <v>1.1394793177472451</v>
      </c>
      <c r="F476" s="3"/>
      <c r="G476" s="3"/>
      <c r="H476" s="3"/>
      <c r="I476" s="3"/>
      <c r="J476" s="3"/>
      <c r="K476" s="3"/>
      <c r="L476" s="3"/>
      <c r="M476" s="3"/>
      <c r="N476" s="3"/>
      <c r="O476" s="3"/>
      <c r="P476" s="41"/>
      <c r="Q476" s="40"/>
    </row>
    <row r="477" spans="1:17" x14ac:dyDescent="0.2">
      <c r="A477" s="3"/>
      <c r="B477" s="31">
        <v>40057</v>
      </c>
      <c r="C477" s="34">
        <v>204651.71209049827</v>
      </c>
      <c r="D477" s="37">
        <v>213.0717725018242</v>
      </c>
      <c r="E477" s="35">
        <f t="shared" si="8"/>
        <v>1.2838355198673668</v>
      </c>
      <c r="F477" s="3"/>
      <c r="G477" s="3"/>
      <c r="H477" s="3"/>
      <c r="I477" s="3"/>
      <c r="J477" s="3"/>
      <c r="K477" s="3"/>
      <c r="L477" s="3"/>
      <c r="M477" s="3"/>
      <c r="N477" s="3"/>
      <c r="O477" s="3"/>
      <c r="P477" s="41"/>
      <c r="Q477" s="40"/>
    </row>
    <row r="478" spans="1:17" x14ac:dyDescent="0.2">
      <c r="A478" s="3"/>
      <c r="B478" s="30">
        <v>40087</v>
      </c>
      <c r="C478" s="32">
        <v>206995.73824598902</v>
      </c>
      <c r="D478" s="38">
        <v>215.54774413882808</v>
      </c>
      <c r="E478" s="33">
        <f t="shared" si="8"/>
        <v>1.1453733426154855</v>
      </c>
      <c r="F478" s="3"/>
      <c r="G478" s="3"/>
      <c r="H478" s="3"/>
      <c r="I478" s="3"/>
      <c r="J478" s="3"/>
      <c r="K478" s="3"/>
      <c r="L478" s="3"/>
      <c r="M478" s="3"/>
      <c r="N478" s="3"/>
      <c r="O478" s="3"/>
      <c r="P478" s="41"/>
      <c r="Q478" s="40"/>
    </row>
    <row r="479" spans="1:17" x14ac:dyDescent="0.2">
      <c r="A479" s="3"/>
      <c r="B479" s="31">
        <v>40118</v>
      </c>
      <c r="C479" s="34">
        <v>207417.77938041155</v>
      </c>
      <c r="D479" s="37">
        <v>216.16908947575391</v>
      </c>
      <c r="E479" s="35">
        <f t="shared" si="8"/>
        <v>0.20388880370134643</v>
      </c>
      <c r="F479" s="3"/>
      <c r="G479" s="3"/>
      <c r="H479" s="3"/>
      <c r="I479" s="3"/>
      <c r="J479" s="3"/>
      <c r="K479" s="3"/>
      <c r="L479" s="3"/>
      <c r="M479" s="3"/>
      <c r="N479" s="3"/>
      <c r="O479" s="3"/>
      <c r="P479" s="41"/>
      <c r="Q479" s="40"/>
    </row>
    <row r="480" spans="1:17" x14ac:dyDescent="0.2">
      <c r="A480" s="3"/>
      <c r="B480" s="30">
        <v>40148</v>
      </c>
      <c r="C480" s="32">
        <v>211553.20219992328</v>
      </c>
      <c r="D480" s="38">
        <v>220.43515255434104</v>
      </c>
      <c r="E480" s="33">
        <f t="shared" si="8"/>
        <v>1.9937648700438615</v>
      </c>
      <c r="F480" s="3"/>
      <c r="G480" s="3"/>
      <c r="H480" s="3"/>
      <c r="I480" s="3"/>
      <c r="J480" s="3"/>
      <c r="K480" s="3"/>
      <c r="L480" s="3"/>
      <c r="M480" s="3"/>
      <c r="N480" s="3"/>
      <c r="O480" s="3"/>
      <c r="P480" s="41"/>
      <c r="Q480" s="40"/>
    </row>
    <row r="481" spans="1:17" x14ac:dyDescent="0.2">
      <c r="A481" s="3"/>
      <c r="B481" s="31">
        <v>40179</v>
      </c>
      <c r="C481" s="34">
        <v>214802.06699419999</v>
      </c>
      <c r="D481" s="37">
        <v>223.88206549650565</v>
      </c>
      <c r="E481" s="35">
        <f t="shared" si="8"/>
        <v>1.5357199798878156</v>
      </c>
      <c r="F481" s="3"/>
      <c r="G481" s="3"/>
      <c r="H481" s="3"/>
      <c r="I481" s="3"/>
      <c r="J481" s="3"/>
      <c r="K481" s="3"/>
      <c r="L481" s="3"/>
      <c r="M481" s="3"/>
      <c r="N481" s="3"/>
      <c r="O481" s="3"/>
      <c r="P481" s="41"/>
      <c r="Q481" s="40"/>
    </row>
    <row r="482" spans="1:17" x14ac:dyDescent="0.2">
      <c r="A482" s="3"/>
      <c r="B482" s="30">
        <v>40210</v>
      </c>
      <c r="C482" s="32">
        <v>218402.31386425142</v>
      </c>
      <c r="D482" s="38">
        <v>227.5437122339055</v>
      </c>
      <c r="E482" s="33">
        <f t="shared" si="8"/>
        <v>1.6760764551435443</v>
      </c>
      <c r="F482" s="3"/>
      <c r="G482" s="3"/>
      <c r="H482" s="3"/>
      <c r="I482" s="3"/>
      <c r="J482" s="3"/>
      <c r="K482" s="3"/>
      <c r="L482" s="3"/>
      <c r="M482" s="3"/>
      <c r="N482" s="3"/>
      <c r="O482" s="3"/>
      <c r="P482" s="41"/>
      <c r="Q482" s="40"/>
    </row>
    <row r="483" spans="1:17" x14ac:dyDescent="0.2">
      <c r="A483" s="3"/>
      <c r="B483" s="31">
        <v>40238</v>
      </c>
      <c r="C483" s="34">
        <v>216980.15021498842</v>
      </c>
      <c r="D483" s="37">
        <v>226.20661323804359</v>
      </c>
      <c r="E483" s="35">
        <f t="shared" si="8"/>
        <v>-0.65116693321617447</v>
      </c>
      <c r="F483" s="3"/>
      <c r="G483" s="3"/>
      <c r="H483" s="3"/>
      <c r="I483" s="3"/>
      <c r="J483" s="3"/>
      <c r="K483" s="3"/>
      <c r="L483" s="3"/>
      <c r="M483" s="3"/>
      <c r="N483" s="3"/>
      <c r="O483" s="3"/>
      <c r="P483" s="41"/>
      <c r="Q483" s="40"/>
    </row>
    <row r="484" spans="1:17" x14ac:dyDescent="0.2">
      <c r="A484" s="3"/>
      <c r="B484" s="30">
        <v>40269</v>
      </c>
      <c r="C484" s="32">
        <v>216236.55200182647</v>
      </c>
      <c r="D484" s="38">
        <v>225.37057330961676</v>
      </c>
      <c r="E484" s="33">
        <f t="shared" si="8"/>
        <v>-0.3427033359619287</v>
      </c>
      <c r="F484" s="3"/>
      <c r="G484" s="3"/>
      <c r="H484" s="3"/>
      <c r="I484" s="3"/>
      <c r="J484" s="3"/>
      <c r="K484" s="3"/>
      <c r="L484" s="3"/>
      <c r="M484" s="3"/>
      <c r="N484" s="3"/>
      <c r="O484" s="3"/>
      <c r="P484" s="41"/>
      <c r="Q484" s="40"/>
    </row>
    <row r="485" spans="1:17" x14ac:dyDescent="0.2">
      <c r="A485" s="3"/>
      <c r="B485" s="31">
        <v>40299</v>
      </c>
      <c r="C485" s="34">
        <v>216342.24468243218</v>
      </c>
      <c r="D485" s="37">
        <v>225.61584661786782</v>
      </c>
      <c r="E485" s="35">
        <f t="shared" si="8"/>
        <v>4.8878267632019856E-2</v>
      </c>
      <c r="F485" s="3"/>
      <c r="G485" s="3"/>
      <c r="H485" s="3"/>
      <c r="I485" s="3"/>
      <c r="J485" s="3"/>
      <c r="K485" s="3"/>
      <c r="L485" s="3"/>
      <c r="M485" s="3"/>
      <c r="N485" s="3"/>
      <c r="O485" s="3"/>
      <c r="P485" s="41"/>
      <c r="Q485" s="40"/>
    </row>
    <row r="486" spans="1:17" x14ac:dyDescent="0.2">
      <c r="A486" s="3"/>
      <c r="B486" s="30">
        <v>40330</v>
      </c>
      <c r="C486" s="32">
        <v>217108.94956316758</v>
      </c>
      <c r="D486" s="38">
        <v>226.49593781519667</v>
      </c>
      <c r="E486" s="33">
        <f t="shared" ref="E486:E528" si="9">+C486/C485*100-100</f>
        <v>0.35439443732352061</v>
      </c>
      <c r="F486" s="3"/>
      <c r="G486" s="3"/>
      <c r="H486" s="3"/>
      <c r="I486" s="3"/>
      <c r="J486" s="3"/>
      <c r="K486" s="3"/>
      <c r="L486" s="3"/>
      <c r="M486" s="3"/>
      <c r="N486" s="3"/>
      <c r="O486" s="3"/>
      <c r="P486" s="41"/>
      <c r="Q486" s="40"/>
    </row>
    <row r="487" spans="1:17" x14ac:dyDescent="0.2">
      <c r="A487" s="3"/>
      <c r="B487" s="31">
        <v>40360</v>
      </c>
      <c r="C487" s="34">
        <v>217722.39686986824</v>
      </c>
      <c r="D487" s="37">
        <v>227.24206228750052</v>
      </c>
      <c r="E487" s="35">
        <f t="shared" si="9"/>
        <v>0.28255274963788679</v>
      </c>
      <c r="F487" s="3"/>
      <c r="G487" s="3"/>
      <c r="H487" s="3"/>
      <c r="I487" s="3"/>
      <c r="J487" s="3"/>
      <c r="K487" s="3"/>
      <c r="L487" s="3"/>
      <c r="M487" s="3"/>
      <c r="N487" s="3"/>
      <c r="O487" s="3"/>
      <c r="P487" s="41"/>
      <c r="Q487" s="40"/>
    </row>
    <row r="488" spans="1:17" x14ac:dyDescent="0.2">
      <c r="A488" s="3"/>
      <c r="B488" s="30">
        <v>40391</v>
      </c>
      <c r="C488" s="32">
        <v>218424.80513640621</v>
      </c>
      <c r="D488" s="72">
        <v>228.03145740413743</v>
      </c>
      <c r="E488" s="33">
        <f t="shared" si="9"/>
        <v>0.32261644949545598</v>
      </c>
      <c r="F488" s="3"/>
      <c r="G488" s="3"/>
      <c r="H488" s="3"/>
      <c r="I488" s="3"/>
      <c r="J488" s="3"/>
      <c r="K488" s="3"/>
      <c r="L488" s="3"/>
      <c r="M488" s="3"/>
      <c r="N488" s="3"/>
      <c r="O488" s="3"/>
      <c r="P488" s="41"/>
      <c r="Q488" s="40"/>
    </row>
    <row r="489" spans="1:17" x14ac:dyDescent="0.2">
      <c r="A489" s="3"/>
      <c r="B489" s="31">
        <v>40422</v>
      </c>
      <c r="C489" s="34">
        <v>218322.56569678691</v>
      </c>
      <c r="D489" s="73">
        <v>227.93398841512871</v>
      </c>
      <c r="E489" s="35">
        <f t="shared" si="9"/>
        <v>-4.6807613977478013E-2</v>
      </c>
      <c r="F489" s="3"/>
      <c r="G489" s="3"/>
      <c r="H489" s="3"/>
      <c r="I489" s="3"/>
      <c r="J489" s="3"/>
      <c r="K489" s="3"/>
      <c r="L489" s="3"/>
      <c r="M489" s="3"/>
      <c r="N489" s="3"/>
      <c r="O489" s="3"/>
      <c r="P489" s="41"/>
      <c r="Q489" s="40"/>
    </row>
    <row r="490" spans="1:17" x14ac:dyDescent="0.2">
      <c r="A490" s="3"/>
      <c r="B490" s="30">
        <v>40452</v>
      </c>
      <c r="C490" s="32">
        <v>217469.06583905875</v>
      </c>
      <c r="D490" s="72">
        <v>227.08599786180409</v>
      </c>
      <c r="E490" s="33">
        <f t="shared" si="9"/>
        <v>-0.39093524528908574</v>
      </c>
      <c r="F490" s="3"/>
      <c r="G490" s="3"/>
      <c r="H490" s="3"/>
      <c r="I490" s="3"/>
      <c r="J490" s="3"/>
      <c r="K490" s="3"/>
      <c r="L490" s="3"/>
      <c r="M490" s="3"/>
      <c r="N490" s="3"/>
      <c r="O490" s="3"/>
      <c r="P490" s="41"/>
      <c r="Q490" s="40"/>
    </row>
    <row r="491" spans="1:17" x14ac:dyDescent="0.2">
      <c r="A491" s="3"/>
      <c r="B491" s="31">
        <v>40483</v>
      </c>
      <c r="C491" s="34">
        <v>215945.13456598006</v>
      </c>
      <c r="D491" s="73">
        <v>225.56487749874094</v>
      </c>
      <c r="E491" s="35">
        <f t="shared" si="9"/>
        <v>-0.70075772257489177</v>
      </c>
      <c r="F491" s="3"/>
      <c r="G491" s="3"/>
      <c r="H491" s="3"/>
      <c r="I491" s="3"/>
      <c r="J491" s="3"/>
      <c r="K491" s="3"/>
      <c r="L491" s="3"/>
      <c r="M491" s="3"/>
      <c r="N491" s="3"/>
      <c r="O491" s="3"/>
      <c r="P491" s="41"/>
      <c r="Q491" s="40"/>
    </row>
    <row r="492" spans="1:17" x14ac:dyDescent="0.2">
      <c r="A492" s="3"/>
      <c r="B492" s="30">
        <v>40513</v>
      </c>
      <c r="C492" s="32">
        <v>216018.58151879266</v>
      </c>
      <c r="D492" s="72">
        <v>225.59589226530605</v>
      </c>
      <c r="E492" s="33">
        <f t="shared" si="9"/>
        <v>3.4011858132501516E-2</v>
      </c>
      <c r="F492" s="3"/>
      <c r="G492" s="3"/>
      <c r="H492" s="3"/>
      <c r="I492" s="3"/>
      <c r="J492" s="3"/>
      <c r="K492" s="3"/>
      <c r="L492" s="3"/>
      <c r="M492" s="3"/>
      <c r="N492" s="3"/>
      <c r="O492" s="3"/>
      <c r="P492" s="41"/>
      <c r="Q492" s="40"/>
    </row>
    <row r="493" spans="1:17" x14ac:dyDescent="0.2">
      <c r="A493" s="3"/>
      <c r="B493" s="31">
        <v>40544</v>
      </c>
      <c r="C493" s="34">
        <v>216546.56849045353</v>
      </c>
      <c r="D493" s="73">
        <v>226.21448689502083</v>
      </c>
      <c r="E493" s="35">
        <f t="shared" si="9"/>
        <v>0.24441738666584456</v>
      </c>
      <c r="F493" s="3"/>
      <c r="G493" s="3"/>
      <c r="H493" s="3"/>
      <c r="I493" s="3"/>
      <c r="J493" s="3"/>
      <c r="K493" s="3"/>
      <c r="L493" s="3"/>
      <c r="M493" s="3"/>
      <c r="N493" s="3"/>
      <c r="O493" s="3"/>
      <c r="P493" s="41"/>
      <c r="Q493" s="40"/>
    </row>
    <row r="494" spans="1:17" x14ac:dyDescent="0.2">
      <c r="A494" s="3"/>
      <c r="B494" s="30">
        <v>40575</v>
      </c>
      <c r="C494" s="32">
        <v>218068.1533110475</v>
      </c>
      <c r="D494" s="72">
        <v>228.03901527316674</v>
      </c>
      <c r="E494" s="33">
        <f t="shared" si="9"/>
        <v>0.70265940079352163</v>
      </c>
      <c r="F494" s="3"/>
      <c r="G494" s="3"/>
      <c r="H494" s="3"/>
      <c r="I494" s="3"/>
      <c r="J494" s="3"/>
      <c r="K494" s="3"/>
      <c r="L494" s="3"/>
      <c r="M494" s="3"/>
      <c r="N494" s="3"/>
      <c r="O494" s="3"/>
      <c r="P494" s="41"/>
      <c r="Q494" s="40"/>
    </row>
    <row r="495" spans="1:17" x14ac:dyDescent="0.2">
      <c r="A495" s="3"/>
      <c r="B495" s="31">
        <v>40603</v>
      </c>
      <c r="C495" s="34">
        <v>218196.64908467961</v>
      </c>
      <c r="D495" s="73">
        <v>228.50290857747663</v>
      </c>
      <c r="E495" s="35">
        <f t="shared" si="9"/>
        <v>5.8924593839620343E-2</v>
      </c>
      <c r="F495" s="3"/>
      <c r="G495" s="3"/>
      <c r="H495" s="3"/>
      <c r="I495" s="3"/>
      <c r="J495" s="3"/>
      <c r="K495" s="3"/>
      <c r="L495" s="3"/>
      <c r="M495" s="3"/>
      <c r="N495" s="3"/>
      <c r="O495" s="3"/>
      <c r="P495" s="41"/>
      <c r="Q495" s="40"/>
    </row>
    <row r="496" spans="1:17" x14ac:dyDescent="0.2">
      <c r="A496" s="3"/>
      <c r="B496" s="30">
        <v>40634</v>
      </c>
      <c r="C496" s="32">
        <v>216131.40207315583</v>
      </c>
      <c r="D496" s="72">
        <v>226.16244340858429</v>
      </c>
      <c r="E496" s="33">
        <f t="shared" si="9"/>
        <v>-0.94650720814794909</v>
      </c>
      <c r="F496" s="3"/>
      <c r="G496" s="3"/>
      <c r="H496" s="3"/>
      <c r="I496" s="3"/>
      <c r="J496" s="3"/>
      <c r="K496" s="3"/>
      <c r="L496" s="3"/>
      <c r="M496" s="3"/>
      <c r="N496" s="3"/>
      <c r="O496" s="3"/>
      <c r="P496" s="41"/>
      <c r="Q496" s="40"/>
    </row>
    <row r="497" spans="1:17" x14ac:dyDescent="0.2">
      <c r="A497" s="3"/>
      <c r="B497" s="31">
        <v>40664</v>
      </c>
      <c r="C497" s="34">
        <v>213449.46993193467</v>
      </c>
      <c r="D497" s="73">
        <v>223.10245023101157</v>
      </c>
      <c r="E497" s="35">
        <f t="shared" si="9"/>
        <v>-1.2408803697638433</v>
      </c>
      <c r="F497" s="3"/>
      <c r="G497" s="3"/>
      <c r="H497" s="3"/>
      <c r="I497" s="3"/>
      <c r="J497" s="3"/>
      <c r="K497" s="3"/>
      <c r="L497" s="3"/>
      <c r="M497" s="3"/>
      <c r="N497" s="3"/>
      <c r="O497" s="3"/>
      <c r="P497" s="41"/>
      <c r="Q497" s="40"/>
    </row>
    <row r="498" spans="1:17" x14ac:dyDescent="0.2">
      <c r="A498" s="3"/>
      <c r="B498" s="30">
        <v>40695</v>
      </c>
      <c r="C498" s="32">
        <v>211977.12348861998</v>
      </c>
      <c r="D498" s="72">
        <v>221.419356486959</v>
      </c>
      <c r="E498" s="33">
        <f t="shared" si="9"/>
        <v>-0.68978688201201521</v>
      </c>
      <c r="F498" s="3"/>
      <c r="G498" s="3"/>
      <c r="H498" s="3"/>
      <c r="I498" s="3"/>
      <c r="J498" s="3"/>
      <c r="K498" s="3"/>
      <c r="L498" s="3"/>
      <c r="M498" s="3"/>
      <c r="N498" s="3"/>
      <c r="O498" s="3"/>
      <c r="P498" s="41"/>
      <c r="Q498" s="40"/>
    </row>
    <row r="499" spans="1:17" x14ac:dyDescent="0.2">
      <c r="A499" s="3"/>
      <c r="B499" s="31">
        <v>40725</v>
      </c>
      <c r="C499" s="34">
        <v>212947.06678359539</v>
      </c>
      <c r="D499" s="73">
        <v>222.78096510646461</v>
      </c>
      <c r="E499" s="35">
        <f t="shared" si="9"/>
        <v>0.45756979763314121</v>
      </c>
      <c r="F499" s="3"/>
      <c r="G499" s="3"/>
      <c r="H499" s="3"/>
      <c r="I499" s="3"/>
      <c r="J499" s="3"/>
      <c r="K499" s="3"/>
      <c r="L499" s="3"/>
      <c r="M499" s="3"/>
      <c r="N499" s="3"/>
      <c r="O499" s="3"/>
      <c r="P499" s="41"/>
      <c r="Q499" s="40"/>
    </row>
    <row r="500" spans="1:17" x14ac:dyDescent="0.2">
      <c r="A500" s="3"/>
      <c r="B500" s="30">
        <v>40756</v>
      </c>
      <c r="C500" s="32">
        <v>214410.18956299638</v>
      </c>
      <c r="D500" s="72">
        <v>224.51347642167309</v>
      </c>
      <c r="E500" s="33">
        <f t="shared" si="9"/>
        <v>0.68708285185626039</v>
      </c>
      <c r="F500" s="3"/>
      <c r="G500" s="3"/>
      <c r="H500" s="3"/>
      <c r="I500" s="3"/>
      <c r="J500" s="3"/>
      <c r="K500" s="3"/>
      <c r="L500" s="3"/>
      <c r="M500" s="3"/>
      <c r="N500" s="3"/>
      <c r="O500" s="3"/>
      <c r="P500" s="41"/>
      <c r="Q500" s="40"/>
    </row>
    <row r="501" spans="1:17" x14ac:dyDescent="0.2">
      <c r="A501" s="3"/>
      <c r="B501" s="31">
        <v>40787</v>
      </c>
      <c r="C501" s="34">
        <v>214360.74692126052</v>
      </c>
      <c r="D501" s="73">
        <v>224.47194293898409</v>
      </c>
      <c r="E501" s="35">
        <f t="shared" si="9"/>
        <v>-2.3059837704835218E-2</v>
      </c>
      <c r="F501" s="3"/>
      <c r="G501" s="3"/>
      <c r="H501" s="3"/>
      <c r="I501" s="3"/>
      <c r="J501" s="3"/>
      <c r="K501" s="3"/>
      <c r="L501" s="3"/>
      <c r="M501" s="3"/>
      <c r="N501" s="3"/>
      <c r="O501" s="3"/>
      <c r="P501" s="41"/>
      <c r="Q501" s="40"/>
    </row>
    <row r="502" spans="1:17" x14ac:dyDescent="0.2">
      <c r="A502" s="3"/>
      <c r="B502" s="30">
        <v>40817</v>
      </c>
      <c r="C502" s="32">
        <v>214614.21818852623</v>
      </c>
      <c r="D502" s="72">
        <v>224.84055957383188</v>
      </c>
      <c r="E502" s="33">
        <f t="shared" si="9"/>
        <v>0.11824518756635882</v>
      </c>
      <c r="F502" s="3"/>
      <c r="G502" s="3"/>
      <c r="H502" s="3"/>
      <c r="I502" s="3"/>
      <c r="J502" s="3"/>
      <c r="K502" s="3"/>
      <c r="L502" s="3"/>
      <c r="M502" s="3"/>
      <c r="N502" s="3"/>
      <c r="O502" s="3"/>
      <c r="P502" s="41"/>
      <c r="Q502" s="40"/>
    </row>
    <row r="503" spans="1:17" x14ac:dyDescent="0.2">
      <c r="A503" s="3"/>
      <c r="B503" s="31">
        <v>40848</v>
      </c>
      <c r="C503" s="34">
        <v>213368.42339020394</v>
      </c>
      <c r="D503" s="73">
        <v>223.57918825345632</v>
      </c>
      <c r="E503" s="35">
        <f t="shared" si="9"/>
        <v>-0.58048101791089834</v>
      </c>
      <c r="F503" s="3"/>
      <c r="G503" s="3"/>
      <c r="H503" s="3"/>
      <c r="I503" s="3"/>
      <c r="J503" s="3"/>
      <c r="K503" s="3"/>
      <c r="L503" s="3"/>
      <c r="M503" s="3"/>
      <c r="N503" s="3"/>
      <c r="O503" s="3"/>
      <c r="P503" s="41"/>
      <c r="Q503" s="40"/>
    </row>
    <row r="504" spans="1:17" x14ac:dyDescent="0.2">
      <c r="A504" s="3"/>
      <c r="B504" s="30">
        <v>40878</v>
      </c>
      <c r="C504" s="32">
        <v>213453.49098108834</v>
      </c>
      <c r="D504" s="72">
        <v>223.82223345964798</v>
      </c>
      <c r="E504" s="33">
        <f t="shared" si="9"/>
        <v>3.9868875409382554E-2</v>
      </c>
      <c r="F504" s="3"/>
      <c r="G504" s="3"/>
      <c r="H504" s="3"/>
      <c r="I504" s="3"/>
      <c r="J504" s="3"/>
      <c r="K504" s="3"/>
      <c r="L504" s="3"/>
      <c r="M504" s="3"/>
      <c r="N504" s="3"/>
      <c r="O504" s="3"/>
      <c r="P504" s="41"/>
      <c r="Q504" s="40"/>
    </row>
    <row r="505" spans="1:17" x14ac:dyDescent="0.2">
      <c r="A505" s="3"/>
      <c r="B505" s="31">
        <v>40909</v>
      </c>
      <c r="C505" s="34">
        <v>214164.25598034967</v>
      </c>
      <c r="D505" s="73">
        <v>224.58372902312661</v>
      </c>
      <c r="E505" s="35">
        <f t="shared" si="9"/>
        <v>0.33298354409406272</v>
      </c>
      <c r="F505" s="3"/>
      <c r="G505" s="3"/>
      <c r="H505" s="3"/>
      <c r="I505" s="3"/>
      <c r="J505" s="3"/>
      <c r="K505" s="3"/>
      <c r="L505" s="3"/>
      <c r="M505" s="3"/>
      <c r="N505" s="3"/>
      <c r="O505" s="3"/>
      <c r="P505" s="41"/>
      <c r="Q505" s="40"/>
    </row>
    <row r="506" spans="1:17" x14ac:dyDescent="0.2">
      <c r="A506" s="3"/>
      <c r="B506" s="30">
        <v>40940</v>
      </c>
      <c r="C506" s="32">
        <v>214959.42073726832</v>
      </c>
      <c r="D506" s="72">
        <v>225.47289468289003</v>
      </c>
      <c r="E506" s="33">
        <f t="shared" si="9"/>
        <v>0.37128733423732285</v>
      </c>
      <c r="F506" s="3"/>
      <c r="G506" s="3"/>
      <c r="H506" s="3"/>
      <c r="I506" s="3"/>
      <c r="J506" s="3"/>
      <c r="K506" s="3"/>
      <c r="L506" s="3"/>
      <c r="M506" s="3"/>
      <c r="N506" s="3"/>
      <c r="O506" s="3"/>
      <c r="P506" s="41"/>
      <c r="Q506" s="40"/>
    </row>
    <row r="507" spans="1:17" x14ac:dyDescent="0.2">
      <c r="A507" s="3"/>
      <c r="B507" s="31">
        <v>40969</v>
      </c>
      <c r="C507" s="34">
        <v>216756.93266677254</v>
      </c>
      <c r="D507" s="73">
        <v>227.46584340063706</v>
      </c>
      <c r="E507" s="35">
        <f t="shared" si="9"/>
        <v>0.83620988712154087</v>
      </c>
      <c r="F507" s="3"/>
      <c r="G507" s="3"/>
      <c r="H507" s="3"/>
      <c r="I507" s="3"/>
      <c r="J507" s="3"/>
      <c r="K507" s="3"/>
      <c r="L507" s="3"/>
      <c r="M507" s="3"/>
      <c r="N507" s="3"/>
      <c r="O507" s="3"/>
      <c r="P507" s="41"/>
      <c r="Q507" s="40"/>
    </row>
    <row r="508" spans="1:17" x14ac:dyDescent="0.2">
      <c r="A508" s="3"/>
      <c r="B508" s="30">
        <v>41000</v>
      </c>
      <c r="C508" s="32">
        <v>217525.25099319193</v>
      </c>
      <c r="D508" s="72">
        <v>228.57516065533184</v>
      </c>
      <c r="E508" s="33">
        <f t="shared" si="9"/>
        <v>0.35446078562135597</v>
      </c>
      <c r="F508" s="3"/>
      <c r="G508" s="3"/>
      <c r="H508" s="3"/>
      <c r="I508" s="3"/>
      <c r="J508" s="3"/>
      <c r="K508" s="3"/>
      <c r="L508" s="3"/>
      <c r="M508" s="3"/>
      <c r="N508" s="3"/>
      <c r="O508" s="3"/>
      <c r="P508" s="41"/>
      <c r="Q508" s="40"/>
    </row>
    <row r="509" spans="1:17" x14ac:dyDescent="0.2">
      <c r="A509" s="3"/>
      <c r="B509" s="31">
        <v>41030</v>
      </c>
      <c r="C509" s="34">
        <v>219534.58759105086</v>
      </c>
      <c r="D509" s="73">
        <v>231.10966484623478</v>
      </c>
      <c r="E509" s="35">
        <f t="shared" si="9"/>
        <v>0.92372567721888288</v>
      </c>
      <c r="F509" s="3"/>
      <c r="G509" s="3"/>
      <c r="H509" s="3"/>
      <c r="I509" s="3"/>
      <c r="J509" s="3"/>
      <c r="K509" s="3"/>
      <c r="L509" s="3"/>
      <c r="M509" s="3"/>
      <c r="N509" s="3"/>
      <c r="O509" s="3"/>
      <c r="P509" s="41"/>
      <c r="Q509" s="40"/>
    </row>
    <row r="510" spans="1:17" x14ac:dyDescent="0.2">
      <c r="A510" s="3"/>
      <c r="B510" s="30">
        <v>41061</v>
      </c>
      <c r="C510" s="32">
        <v>219513.99290511649</v>
      </c>
      <c r="D510" s="72">
        <v>231.25113580115251</v>
      </c>
      <c r="E510" s="33">
        <f t="shared" si="9"/>
        <v>-9.3810666284355193E-3</v>
      </c>
      <c r="F510" s="3"/>
      <c r="G510" s="3"/>
      <c r="H510" s="3"/>
      <c r="I510" s="3"/>
      <c r="J510" s="3"/>
      <c r="K510" s="3"/>
      <c r="L510" s="3"/>
      <c r="M510" s="3"/>
      <c r="N510" s="3"/>
      <c r="O510" s="3"/>
      <c r="P510" s="41"/>
      <c r="Q510" s="40"/>
    </row>
    <row r="511" spans="1:17" x14ac:dyDescent="0.2">
      <c r="A511" s="3"/>
      <c r="B511" s="31">
        <v>41091</v>
      </c>
      <c r="C511" s="34">
        <v>219293.1817422967</v>
      </c>
      <c r="D511" s="73">
        <v>231.28179018190653</v>
      </c>
      <c r="E511" s="35">
        <f t="shared" si="9"/>
        <v>-0.10059092812149117</v>
      </c>
      <c r="F511" s="3"/>
      <c r="G511" s="3"/>
      <c r="H511" s="3"/>
      <c r="I511" s="3"/>
      <c r="J511" s="3"/>
      <c r="K511" s="3"/>
      <c r="L511" s="3"/>
      <c r="M511" s="3"/>
      <c r="N511" s="3"/>
      <c r="O511" s="3"/>
      <c r="P511" s="41"/>
      <c r="Q511" s="40"/>
    </row>
    <row r="512" spans="1:17" x14ac:dyDescent="0.2">
      <c r="A512" s="3"/>
      <c r="B512" s="30">
        <v>41122</v>
      </c>
      <c r="C512" s="32">
        <v>218806.74886576418</v>
      </c>
      <c r="D512" s="72">
        <v>230.61219111836155</v>
      </c>
      <c r="E512" s="33">
        <f t="shared" si="9"/>
        <v>-0.22181851376672057</v>
      </c>
      <c r="F512" s="3"/>
      <c r="G512" s="3"/>
      <c r="H512" s="3"/>
      <c r="I512" s="3"/>
      <c r="J512" s="3"/>
      <c r="K512" s="3"/>
      <c r="L512" s="3"/>
      <c r="M512" s="3"/>
      <c r="N512" s="3"/>
      <c r="O512" s="3"/>
      <c r="P512" s="41"/>
      <c r="Q512" s="40"/>
    </row>
    <row r="513" spans="1:17" x14ac:dyDescent="0.2">
      <c r="A513" s="3"/>
      <c r="B513" s="31">
        <v>41153</v>
      </c>
      <c r="C513" s="34">
        <v>219040.47112278338</v>
      </c>
      <c r="D513" s="73">
        <v>231.12642335528011</v>
      </c>
      <c r="E513" s="35">
        <f t="shared" si="9"/>
        <v>0.1068167495887451</v>
      </c>
      <c r="F513" s="3"/>
      <c r="G513" s="3"/>
      <c r="H513" s="3"/>
      <c r="I513" s="3"/>
      <c r="J513" s="3"/>
      <c r="K513" s="3"/>
      <c r="L513" s="3"/>
      <c r="M513" s="3"/>
      <c r="N513" s="3"/>
      <c r="O513" s="3"/>
      <c r="P513" s="41"/>
      <c r="Q513" s="40"/>
    </row>
    <row r="514" spans="1:17" x14ac:dyDescent="0.2">
      <c r="A514" s="3"/>
      <c r="B514" s="30">
        <v>41183</v>
      </c>
      <c r="C514" s="32">
        <v>219439.90359845781</v>
      </c>
      <c r="D514" s="72">
        <v>231.50272434027258</v>
      </c>
      <c r="E514" s="33">
        <f t="shared" si="9"/>
        <v>0.18235555905580725</v>
      </c>
      <c r="F514" s="3"/>
      <c r="G514" s="3"/>
      <c r="H514" s="3"/>
      <c r="I514" s="3"/>
      <c r="J514" s="3"/>
      <c r="K514" s="3"/>
      <c r="L514" s="3"/>
      <c r="M514" s="3"/>
      <c r="N514" s="3"/>
      <c r="O514" s="3"/>
      <c r="P514" s="41"/>
      <c r="Q514" s="40"/>
    </row>
    <row r="515" spans="1:17" x14ac:dyDescent="0.2">
      <c r="A515" s="3"/>
      <c r="B515" s="31">
        <v>41214</v>
      </c>
      <c r="C515" s="34">
        <v>219547.94297444762</v>
      </c>
      <c r="D515" s="73">
        <v>231.74704485912807</v>
      </c>
      <c r="E515" s="35">
        <f t="shared" si="9"/>
        <v>4.923415213831106E-2</v>
      </c>
      <c r="F515" s="3"/>
      <c r="G515" s="3"/>
      <c r="H515" s="3"/>
      <c r="I515" s="3"/>
      <c r="J515" s="3"/>
      <c r="K515" s="3"/>
      <c r="L515" s="3"/>
      <c r="M515" s="3"/>
      <c r="N515" s="3"/>
      <c r="O515" s="3"/>
      <c r="P515" s="41"/>
      <c r="Q515" s="40"/>
    </row>
    <row r="516" spans="1:17" x14ac:dyDescent="0.2">
      <c r="A516" s="3"/>
      <c r="B516" s="30">
        <v>41244</v>
      </c>
      <c r="C516" s="32">
        <v>220234.49317884861</v>
      </c>
      <c r="D516" s="72">
        <v>232.34557638961891</v>
      </c>
      <c r="E516" s="33">
        <f t="shared" si="9"/>
        <v>0.31271083440800851</v>
      </c>
      <c r="F516" s="3"/>
      <c r="G516" s="3"/>
      <c r="H516" s="3"/>
      <c r="I516" s="3"/>
      <c r="J516" s="3"/>
      <c r="K516" s="3"/>
      <c r="L516" s="3"/>
      <c r="M516" s="3"/>
      <c r="N516" s="3"/>
      <c r="O516" s="3"/>
      <c r="P516" s="41"/>
      <c r="Q516" s="40"/>
    </row>
    <row r="517" spans="1:17" x14ac:dyDescent="0.2">
      <c r="A517" s="3"/>
      <c r="B517" s="31">
        <v>41275</v>
      </c>
      <c r="C517" s="34">
        <v>220907.86480882784</v>
      </c>
      <c r="D517" s="73">
        <v>233.25960339278905</v>
      </c>
      <c r="E517" s="35">
        <f t="shared" si="9"/>
        <v>0.30575211914347733</v>
      </c>
      <c r="F517" s="3"/>
      <c r="G517" s="3"/>
      <c r="H517" s="3"/>
      <c r="I517" s="3"/>
      <c r="J517" s="3"/>
      <c r="K517" s="3"/>
      <c r="L517" s="3"/>
      <c r="M517" s="3"/>
      <c r="N517" s="3"/>
      <c r="O517" s="3"/>
      <c r="P517" s="41"/>
      <c r="Q517" s="40"/>
    </row>
    <row r="518" spans="1:17" x14ac:dyDescent="0.2">
      <c r="A518" s="3"/>
      <c r="B518" s="30">
        <v>41306</v>
      </c>
      <c r="C518" s="32">
        <v>222701.63533147349</v>
      </c>
      <c r="D518" s="72">
        <v>235.19896091481189</v>
      </c>
      <c r="E518" s="33">
        <f t="shared" si="9"/>
        <v>0.81199939359241569</v>
      </c>
      <c r="F518" s="3"/>
      <c r="G518" s="3"/>
      <c r="H518" s="3"/>
      <c r="I518" s="3"/>
      <c r="J518" s="3"/>
      <c r="K518" s="3"/>
      <c r="L518" s="3"/>
      <c r="M518" s="3"/>
      <c r="N518" s="3"/>
      <c r="O518" s="3"/>
      <c r="P518" s="41"/>
      <c r="Q518" s="40"/>
    </row>
    <row r="519" spans="1:17" x14ac:dyDescent="0.2">
      <c r="A519" s="3"/>
      <c r="B519" s="31">
        <v>41334</v>
      </c>
      <c r="C519" s="34">
        <v>223469.68685498773</v>
      </c>
      <c r="D519" s="73">
        <v>236.28685896282238</v>
      </c>
      <c r="E519" s="35">
        <f t="shared" si="9"/>
        <v>0.34487915743008557</v>
      </c>
      <c r="F519" s="3"/>
      <c r="G519" s="3"/>
      <c r="H519" s="3"/>
      <c r="I519" s="3"/>
      <c r="J519" s="3"/>
      <c r="K519" s="3"/>
      <c r="L519" s="3"/>
      <c r="M519" s="3"/>
      <c r="N519" s="3"/>
      <c r="O519" s="3"/>
      <c r="P519" s="41"/>
      <c r="Q519" s="40"/>
    </row>
    <row r="520" spans="1:17" x14ac:dyDescent="0.2">
      <c r="A520" s="3"/>
      <c r="B520" s="30">
        <v>41365</v>
      </c>
      <c r="C520" s="32">
        <v>224076.30289029615</v>
      </c>
      <c r="D520" s="72">
        <v>236.89670753239997</v>
      </c>
      <c r="E520" s="33">
        <f t="shared" si="9"/>
        <v>0.27145338763645555</v>
      </c>
      <c r="F520" s="3"/>
      <c r="G520" s="3"/>
      <c r="H520" s="3"/>
      <c r="I520" s="3"/>
      <c r="J520" s="3"/>
      <c r="K520" s="3"/>
      <c r="L520" s="3"/>
      <c r="M520" s="3"/>
      <c r="N520" s="3"/>
      <c r="O520" s="3"/>
      <c r="P520" s="41"/>
      <c r="Q520" s="40"/>
    </row>
    <row r="521" spans="1:17" x14ac:dyDescent="0.2">
      <c r="A521" s="3"/>
      <c r="B521" s="31">
        <v>41395</v>
      </c>
      <c r="C521" s="34">
        <v>223921.62474785658</v>
      </c>
      <c r="D521" s="73">
        <v>236.82153538151252</v>
      </c>
      <c r="E521" s="35">
        <f t="shared" si="9"/>
        <v>-6.9029228188981051E-2</v>
      </c>
      <c r="F521" s="3"/>
      <c r="G521" s="3"/>
      <c r="H521" s="3"/>
      <c r="I521" s="3"/>
      <c r="J521" s="3"/>
      <c r="K521" s="3"/>
      <c r="L521" s="3"/>
      <c r="M521" s="3"/>
      <c r="N521" s="3"/>
      <c r="O521" s="3"/>
      <c r="P521" s="41"/>
      <c r="Q521" s="40"/>
    </row>
    <row r="522" spans="1:17" x14ac:dyDescent="0.2">
      <c r="A522" s="3"/>
      <c r="B522" s="30">
        <v>41426</v>
      </c>
      <c r="C522" s="32">
        <v>224267.12435582065</v>
      </c>
      <c r="D522" s="72">
        <v>237.01570627915169</v>
      </c>
      <c r="E522" s="33">
        <f t="shared" si="9"/>
        <v>0.15429488257470325</v>
      </c>
      <c r="F522" s="3"/>
      <c r="G522" s="3"/>
      <c r="H522" s="3"/>
      <c r="I522" s="3"/>
      <c r="J522" s="3"/>
      <c r="K522" s="3"/>
      <c r="L522" s="3"/>
      <c r="M522" s="3"/>
      <c r="N522" s="3"/>
      <c r="O522" s="3"/>
      <c r="P522" s="41"/>
      <c r="Q522" s="40"/>
    </row>
    <row r="523" spans="1:17" x14ac:dyDescent="0.2">
      <c r="A523" s="3"/>
      <c r="B523" s="31">
        <v>41456</v>
      </c>
      <c r="C523" s="34">
        <v>225135.99937417317</v>
      </c>
      <c r="D523" s="73">
        <v>237.88809337716964</v>
      </c>
      <c r="E523" s="35">
        <f t="shared" si="9"/>
        <v>0.38742861703349263</v>
      </c>
      <c r="F523" s="3"/>
      <c r="G523" s="3"/>
      <c r="H523" s="3"/>
      <c r="I523" s="3"/>
      <c r="J523" s="3"/>
      <c r="K523" s="3"/>
      <c r="L523" s="3"/>
      <c r="M523" s="3"/>
      <c r="N523" s="3"/>
      <c r="O523" s="3"/>
      <c r="P523" s="41"/>
      <c r="Q523" s="40"/>
    </row>
    <row r="524" spans="1:17" x14ac:dyDescent="0.2">
      <c r="A524" s="3"/>
      <c r="B524" s="30">
        <v>41487</v>
      </c>
      <c r="C524" s="32">
        <v>226546.90694782825</v>
      </c>
      <c r="D524" s="72">
        <v>239.49310045434225</v>
      </c>
      <c r="E524" s="33">
        <f t="shared" si="9"/>
        <v>0.62669123444365482</v>
      </c>
      <c r="F524" s="3"/>
      <c r="G524" s="3"/>
      <c r="H524" s="3"/>
      <c r="I524" s="3"/>
      <c r="J524" s="3"/>
      <c r="K524" s="3"/>
      <c r="L524" s="3"/>
      <c r="M524" s="3"/>
      <c r="N524" s="3"/>
      <c r="O524" s="3"/>
      <c r="P524" s="41"/>
      <c r="Q524" s="40"/>
    </row>
    <row r="525" spans="1:17" x14ac:dyDescent="0.2">
      <c r="A525" s="3"/>
      <c r="B525" s="31">
        <v>41518</v>
      </c>
      <c r="C525" s="34">
        <v>227936.90569837412</v>
      </c>
      <c r="D525" s="73">
        <v>240.78608475154275</v>
      </c>
      <c r="E525" s="35">
        <f t="shared" si="9"/>
        <v>0.61355891778561045</v>
      </c>
      <c r="F525" s="3"/>
      <c r="G525" s="3"/>
      <c r="H525" s="3"/>
      <c r="I525" s="3"/>
      <c r="J525" s="3"/>
      <c r="K525" s="3"/>
      <c r="L525" s="3"/>
      <c r="M525" s="3"/>
      <c r="N525" s="3"/>
      <c r="O525" s="3"/>
      <c r="P525" s="41"/>
      <c r="Q525" s="40"/>
    </row>
    <row r="526" spans="1:17" x14ac:dyDescent="0.2">
      <c r="A526" s="3"/>
      <c r="B526" s="30">
        <v>41548</v>
      </c>
      <c r="C526" s="32">
        <v>229322.84343915796</v>
      </c>
      <c r="D526" s="72">
        <v>242.11516013651845</v>
      </c>
      <c r="E526" s="33">
        <f t="shared" si="9"/>
        <v>0.60803569151623549</v>
      </c>
      <c r="F526" s="3"/>
      <c r="G526" s="3"/>
      <c r="H526" s="3"/>
      <c r="I526" s="3"/>
      <c r="J526" s="3"/>
      <c r="K526" s="3"/>
      <c r="L526" s="3"/>
      <c r="M526" s="3"/>
      <c r="N526" s="3"/>
      <c r="O526" s="3"/>
      <c r="P526" s="41"/>
      <c r="Q526" s="40"/>
    </row>
    <row r="527" spans="1:17" x14ac:dyDescent="0.2">
      <c r="A527" s="3"/>
      <c r="B527" s="31">
        <v>41579</v>
      </c>
      <c r="C527" s="34">
        <v>230315.55967540955</v>
      </c>
      <c r="D527" s="73">
        <v>242.89825519505004</v>
      </c>
      <c r="E527" s="35">
        <f t="shared" si="9"/>
        <v>0.43289025260797587</v>
      </c>
      <c r="F527" s="3"/>
      <c r="G527" s="3"/>
      <c r="H527" s="3"/>
      <c r="I527" s="3"/>
      <c r="J527" s="3"/>
      <c r="K527" s="3"/>
      <c r="L527" s="3"/>
      <c r="M527" s="3"/>
      <c r="N527" s="3"/>
      <c r="O527" s="3"/>
      <c r="P527" s="41"/>
      <c r="Q527" s="40"/>
    </row>
    <row r="528" spans="1:17" x14ac:dyDescent="0.2">
      <c r="A528" s="3"/>
      <c r="B528" s="30">
        <v>41609</v>
      </c>
      <c r="C528" s="32">
        <v>232460.97040728419</v>
      </c>
      <c r="D528" s="72">
        <v>244.05714356603428</v>
      </c>
      <c r="E528" s="33">
        <f t="shared" si="9"/>
        <v>0.93150924535807178</v>
      </c>
      <c r="F528" s="3"/>
      <c r="G528" s="3"/>
      <c r="H528" s="3"/>
      <c r="I528" s="3"/>
      <c r="J528" s="3"/>
      <c r="K528" s="3"/>
      <c r="L528" s="3"/>
      <c r="M528" s="3"/>
      <c r="N528" s="3"/>
      <c r="O528" s="3"/>
      <c r="P528" s="41"/>
      <c r="Q528" s="40"/>
    </row>
    <row r="529" spans="1:17" x14ac:dyDescent="0.2">
      <c r="A529" s="3"/>
      <c r="B529" s="31">
        <v>41640</v>
      </c>
      <c r="C529" s="34">
        <v>235647.93509275056</v>
      </c>
      <c r="D529" s="73">
        <v>247.81550641795667</v>
      </c>
      <c r="E529" s="35">
        <v>1.3506920869784409</v>
      </c>
      <c r="F529" s="3"/>
      <c r="G529" s="3"/>
      <c r="H529" s="3"/>
      <c r="I529" s="3"/>
      <c r="J529" s="3"/>
      <c r="K529" s="3"/>
      <c r="L529" s="3"/>
      <c r="M529" s="3"/>
      <c r="N529" s="3"/>
      <c r="O529" s="3"/>
      <c r="P529" s="41"/>
      <c r="Q529" s="40"/>
    </row>
    <row r="530" spans="1:17" x14ac:dyDescent="0.2">
      <c r="A530" s="3"/>
      <c r="B530" s="30">
        <v>41671</v>
      </c>
      <c r="C530" s="32">
        <v>237927.87126914639</v>
      </c>
      <c r="D530" s="72">
        <v>250.16862266013905</v>
      </c>
      <c r="E530" s="33">
        <v>0.9899427222356536</v>
      </c>
      <c r="F530" s="3"/>
      <c r="G530" s="3"/>
      <c r="H530" s="3"/>
      <c r="I530" s="3"/>
      <c r="J530" s="3"/>
      <c r="K530" s="3"/>
      <c r="L530" s="3"/>
      <c r="M530" s="3"/>
      <c r="N530" s="3"/>
      <c r="O530" s="3"/>
      <c r="P530" s="41"/>
      <c r="Q530" s="40"/>
    </row>
    <row r="531" spans="1:17" x14ac:dyDescent="0.2">
      <c r="A531" s="3"/>
      <c r="B531" s="31">
        <v>41699</v>
      </c>
      <c r="C531" s="34">
        <v>240195.48027131523</v>
      </c>
      <c r="D531" s="73">
        <v>252.76880346879523</v>
      </c>
      <c r="E531" s="35">
        <v>1.0017292073149378</v>
      </c>
      <c r="F531" s="3"/>
      <c r="G531" s="3"/>
      <c r="H531" s="3"/>
      <c r="I531" s="3"/>
      <c r="J531" s="3"/>
      <c r="K531" s="3"/>
      <c r="L531" s="3"/>
      <c r="M531" s="3"/>
      <c r="N531" s="3"/>
      <c r="O531" s="3"/>
      <c r="P531" s="41"/>
      <c r="Q531" s="40"/>
    </row>
    <row r="532" spans="1:17" x14ac:dyDescent="0.2">
      <c r="A532" s="3"/>
      <c r="B532" s="30">
        <v>41730</v>
      </c>
      <c r="C532" s="32">
        <v>241469.41038053294</v>
      </c>
      <c r="D532" s="72">
        <v>254.32620872064589</v>
      </c>
      <c r="E532" s="33">
        <v>0.55920529582671463</v>
      </c>
      <c r="F532" s="3"/>
      <c r="G532" s="3"/>
      <c r="H532" s="3"/>
      <c r="I532" s="3"/>
      <c r="J532" s="3"/>
      <c r="K532" s="3"/>
      <c r="L532" s="3"/>
      <c r="M532" s="3"/>
      <c r="N532" s="3"/>
      <c r="O532" s="3"/>
      <c r="P532" s="41"/>
      <c r="Q532" s="40"/>
    </row>
    <row r="533" spans="1:17" x14ac:dyDescent="0.2">
      <c r="A533" s="3"/>
      <c r="B533" s="31">
        <v>41760</v>
      </c>
      <c r="C533" s="34">
        <v>243828.78914573847</v>
      </c>
      <c r="D533" s="73">
        <v>257.24647866231555</v>
      </c>
      <c r="E533" s="35">
        <v>1.0283971062089279</v>
      </c>
      <c r="F533" s="3"/>
      <c r="G533" s="3"/>
      <c r="H533" s="3"/>
      <c r="I533" s="3"/>
      <c r="J533" s="3"/>
      <c r="K533" s="3"/>
      <c r="L533" s="3"/>
      <c r="M533" s="3"/>
      <c r="N533" s="3"/>
      <c r="O533" s="3"/>
      <c r="P533" s="41"/>
      <c r="Q533" s="40"/>
    </row>
    <row r="534" spans="1:17" x14ac:dyDescent="0.2">
      <c r="A534" s="3"/>
      <c r="B534" s="30">
        <v>41791</v>
      </c>
      <c r="C534" s="32">
        <v>245878.96820074259</v>
      </c>
      <c r="D534" s="72">
        <v>260.0693320155608</v>
      </c>
      <c r="E534" s="33">
        <v>0.78976440616655452</v>
      </c>
      <c r="F534" s="3"/>
      <c r="G534" s="3"/>
      <c r="H534" s="3"/>
      <c r="I534" s="3"/>
      <c r="J534" s="3"/>
      <c r="K534" s="3"/>
      <c r="L534" s="3"/>
      <c r="M534" s="3"/>
      <c r="N534" s="3"/>
      <c r="O534" s="3"/>
      <c r="P534" s="41"/>
      <c r="Q534" s="40"/>
    </row>
    <row r="535" spans="1:17" x14ac:dyDescent="0.2">
      <c r="A535" s="3"/>
      <c r="B535" s="31">
        <v>41821</v>
      </c>
      <c r="C535" s="34">
        <v>247539.08056716158</v>
      </c>
      <c r="D535" s="73">
        <v>261.52956997641786</v>
      </c>
      <c r="E535" s="35">
        <v>0.67453106249928396</v>
      </c>
      <c r="F535" s="3"/>
      <c r="G535" s="3"/>
      <c r="H535" s="3"/>
      <c r="I535" s="3"/>
      <c r="J535" s="3"/>
      <c r="K535" s="3"/>
      <c r="L535" s="3"/>
      <c r="M535" s="3"/>
      <c r="N535" s="3"/>
      <c r="O535" s="3"/>
      <c r="P535" s="41"/>
      <c r="Q535" s="40"/>
    </row>
    <row r="536" spans="1:17" x14ac:dyDescent="0.2">
      <c r="A536" s="3"/>
      <c r="B536" s="30">
        <v>41852</v>
      </c>
      <c r="C536" s="32">
        <v>249418.58148619934</v>
      </c>
      <c r="D536" s="72">
        <v>263.47230340859647</v>
      </c>
      <c r="E536" s="33">
        <v>0.73388240152358719</v>
      </c>
      <c r="F536" s="3"/>
      <c r="G536" s="3"/>
      <c r="H536" s="3"/>
      <c r="I536" s="3"/>
      <c r="J536" s="3"/>
      <c r="K536" s="3"/>
      <c r="L536" s="3"/>
      <c r="M536" s="3"/>
      <c r="N536" s="3"/>
      <c r="O536" s="3"/>
      <c r="P536" s="41"/>
      <c r="Q536" s="40"/>
    </row>
    <row r="537" spans="1:17" x14ac:dyDescent="0.2">
      <c r="A537" s="3"/>
      <c r="B537" s="31">
        <v>41883</v>
      </c>
      <c r="C537" s="34">
        <v>250747.6684223476</v>
      </c>
      <c r="D537" s="73">
        <v>264.90468985685754</v>
      </c>
      <c r="E537" s="35">
        <v>0.57794168624836573</v>
      </c>
      <c r="F537" s="3"/>
      <c r="G537" s="3"/>
      <c r="H537" s="3"/>
      <c r="I537" s="3"/>
      <c r="J537" s="3"/>
      <c r="K537" s="3"/>
      <c r="L537" s="3"/>
      <c r="M537" s="3"/>
      <c r="N537" s="3"/>
      <c r="O537" s="3"/>
      <c r="P537" s="41"/>
      <c r="Q537" s="40"/>
    </row>
    <row r="538" spans="1:17" x14ac:dyDescent="0.2">
      <c r="A538" s="3"/>
      <c r="B538" s="30">
        <v>41913</v>
      </c>
      <c r="C538" s="32">
        <v>251554.88494671293</v>
      </c>
      <c r="D538" s="72">
        <v>266.07004962307025</v>
      </c>
      <c r="E538" s="33">
        <v>0.359087211309145</v>
      </c>
      <c r="F538" s="3"/>
      <c r="G538" s="3"/>
      <c r="H538" s="3"/>
      <c r="I538" s="3"/>
      <c r="J538" s="3"/>
      <c r="K538" s="3"/>
      <c r="L538" s="3"/>
      <c r="M538" s="3"/>
      <c r="N538" s="3"/>
      <c r="O538" s="3"/>
      <c r="P538" s="41"/>
      <c r="Q538" s="40"/>
    </row>
    <row r="539" spans="1:17" x14ac:dyDescent="0.2">
      <c r="A539" s="3"/>
      <c r="B539" s="31">
        <v>41944</v>
      </c>
      <c r="C539" s="34">
        <v>251534.52973183614</v>
      </c>
      <c r="D539" s="73">
        <v>266.34691787413971</v>
      </c>
      <c r="E539" s="35">
        <v>-1.5995022063933106E-2</v>
      </c>
      <c r="F539" s="3"/>
      <c r="G539" s="3"/>
      <c r="H539" s="3"/>
      <c r="I539" s="3"/>
      <c r="J539" s="3"/>
      <c r="K539" s="3"/>
      <c r="L539" s="3"/>
      <c r="M539" s="3"/>
      <c r="N539" s="3"/>
      <c r="O539" s="3"/>
      <c r="P539" s="41"/>
      <c r="Q539" s="40"/>
    </row>
    <row r="540" spans="1:17" x14ac:dyDescent="0.2">
      <c r="A540" s="3"/>
      <c r="B540" s="30">
        <v>41974</v>
      </c>
      <c r="C540" s="32">
        <v>251925.86070124229</v>
      </c>
      <c r="D540" s="72">
        <v>265.6588617519742</v>
      </c>
      <c r="E540" s="33">
        <v>0.16062272787256404</v>
      </c>
      <c r="F540" s="3"/>
      <c r="G540" s="3"/>
      <c r="H540" s="3"/>
      <c r="I540" s="3"/>
      <c r="J540" s="3"/>
      <c r="K540" s="3"/>
      <c r="L540" s="3"/>
      <c r="M540" s="3"/>
      <c r="N540" s="3"/>
      <c r="O540" s="3"/>
      <c r="P540" s="41"/>
      <c r="Q540" s="40"/>
    </row>
    <row r="541" spans="1:17" x14ac:dyDescent="0.2">
      <c r="A541" s="3"/>
      <c r="B541" s="31">
        <v>42005</v>
      </c>
      <c r="C541" s="34">
        <v>253431.80928856475</v>
      </c>
      <c r="D541" s="73">
        <v>266.92835190651721</v>
      </c>
      <c r="E541" s="35">
        <v>0.54748597570437596</v>
      </c>
      <c r="F541" s="3"/>
      <c r="G541" s="3"/>
      <c r="H541" s="3"/>
      <c r="I541" s="3"/>
      <c r="J541" s="3"/>
      <c r="K541" s="3"/>
      <c r="L541" s="3"/>
      <c r="M541" s="3"/>
      <c r="N541" s="3"/>
      <c r="O541" s="3"/>
      <c r="P541" s="41"/>
      <c r="Q541" s="40"/>
    </row>
    <row r="542" spans="1:17" x14ac:dyDescent="0.2">
      <c r="A542" s="3"/>
      <c r="B542" s="30">
        <v>42036</v>
      </c>
      <c r="C542" s="32">
        <v>254648.09412254923</v>
      </c>
      <c r="D542" s="72">
        <v>267.87978634575001</v>
      </c>
      <c r="E542" s="33">
        <v>0.46671031795145268</v>
      </c>
      <c r="F542" s="3"/>
      <c r="G542" s="3"/>
      <c r="H542" s="3"/>
      <c r="I542" s="3"/>
      <c r="J542" s="3"/>
      <c r="K542" s="3"/>
      <c r="L542" s="3"/>
      <c r="M542" s="3"/>
      <c r="N542" s="3"/>
      <c r="O542" s="3"/>
      <c r="P542" s="41"/>
      <c r="Q542" s="40"/>
    </row>
    <row r="543" spans="1:17" x14ac:dyDescent="0.2">
      <c r="A543" s="3"/>
      <c r="B543" s="31">
        <v>42064</v>
      </c>
      <c r="C543" s="34">
        <v>255340.04343887174</v>
      </c>
      <c r="D543" s="73">
        <v>268.30678294964457</v>
      </c>
      <c r="E543" s="35">
        <v>0.25657240004635185</v>
      </c>
      <c r="F543" s="3"/>
      <c r="G543" s="3"/>
      <c r="H543" s="3"/>
      <c r="I543" s="3"/>
      <c r="J543" s="3"/>
      <c r="K543" s="3"/>
      <c r="L543" s="3"/>
      <c r="M543" s="3"/>
      <c r="N543" s="3"/>
      <c r="O543" s="3"/>
      <c r="P543" s="41"/>
      <c r="Q543" s="40"/>
    </row>
    <row r="544" spans="1:17" x14ac:dyDescent="0.2">
      <c r="A544" s="3"/>
      <c r="B544" s="30">
        <v>42095</v>
      </c>
      <c r="C544" s="32">
        <v>255876.64568245973</v>
      </c>
      <c r="D544" s="72">
        <v>269.15496804038401</v>
      </c>
      <c r="E544" s="33">
        <v>0.25049058647839217</v>
      </c>
      <c r="F544" s="3"/>
      <c r="G544" s="3"/>
      <c r="H544" s="3"/>
      <c r="I544" s="3"/>
      <c r="J544" s="3"/>
      <c r="K544" s="3"/>
      <c r="L544" s="3"/>
      <c r="M544" s="3"/>
      <c r="N544" s="3"/>
      <c r="O544" s="3"/>
      <c r="P544" s="41"/>
      <c r="Q544" s="40"/>
    </row>
    <row r="545" spans="1:17" x14ac:dyDescent="0.2">
      <c r="A545" s="3"/>
      <c r="B545" s="31">
        <v>42125</v>
      </c>
      <c r="C545" s="34">
        <v>257025.9955396213</v>
      </c>
      <c r="D545" s="73">
        <v>270.33961221138736</v>
      </c>
      <c r="E545" s="35">
        <v>0.48363562356277612</v>
      </c>
      <c r="F545" s="3"/>
      <c r="G545" s="3"/>
      <c r="H545" s="3"/>
      <c r="I545" s="3"/>
      <c r="J545" s="3"/>
      <c r="K545" s="3"/>
      <c r="L545" s="3"/>
      <c r="M545" s="3"/>
      <c r="N545" s="3"/>
      <c r="O545" s="3"/>
      <c r="P545" s="41"/>
      <c r="Q545" s="40"/>
    </row>
    <row r="546" spans="1:17" x14ac:dyDescent="0.2">
      <c r="A546" s="3"/>
      <c r="B546" s="30">
        <v>42156</v>
      </c>
      <c r="C546" s="32">
        <v>258406.62151210435</v>
      </c>
      <c r="D546" s="72">
        <v>272.16307681772957</v>
      </c>
      <c r="E546" s="33">
        <v>0.53201591717414942</v>
      </c>
      <c r="F546" s="3"/>
      <c r="G546" s="3"/>
      <c r="H546" s="3"/>
      <c r="I546" s="3"/>
      <c r="J546" s="3"/>
      <c r="K546" s="3"/>
      <c r="L546" s="3"/>
      <c r="M546" s="3"/>
      <c r="N546" s="3"/>
      <c r="O546" s="3"/>
      <c r="P546" s="41"/>
      <c r="Q546" s="40"/>
    </row>
    <row r="547" spans="1:17" x14ac:dyDescent="0.2">
      <c r="A547" s="3"/>
      <c r="B547" s="51">
        <v>42186</v>
      </c>
      <c r="C547" s="52">
        <v>259602.63526161562</v>
      </c>
      <c r="D547" s="74">
        <v>273.27680593709266</v>
      </c>
      <c r="E547" s="53">
        <v>0.45406570160153592</v>
      </c>
      <c r="F547" s="3"/>
      <c r="G547" s="3"/>
      <c r="H547" s="3"/>
      <c r="I547" s="3"/>
      <c r="J547" s="3"/>
      <c r="K547" s="3"/>
      <c r="L547" s="3"/>
      <c r="M547" s="3"/>
      <c r="N547" s="3"/>
      <c r="O547" s="3"/>
      <c r="P547" s="41"/>
      <c r="Q547" s="40"/>
    </row>
    <row r="548" spans="1:17" x14ac:dyDescent="0.2">
      <c r="A548" s="3"/>
      <c r="B548" s="30">
        <v>42217</v>
      </c>
      <c r="C548" s="32">
        <v>262060.0661542739</v>
      </c>
      <c r="D548" s="72">
        <v>276.28815059031842</v>
      </c>
      <c r="E548" s="33">
        <v>0.94023688188491406</v>
      </c>
      <c r="F548" s="3"/>
      <c r="G548" s="3"/>
      <c r="H548" s="3"/>
      <c r="I548" s="3"/>
      <c r="J548" s="3"/>
      <c r="K548" s="3"/>
      <c r="L548" s="3"/>
      <c r="M548" s="3"/>
      <c r="N548" s="3"/>
      <c r="O548" s="3"/>
      <c r="P548" s="41"/>
      <c r="Q548" s="40"/>
    </row>
    <row r="549" spans="1:17" x14ac:dyDescent="0.2">
      <c r="A549" s="3"/>
      <c r="B549" s="51">
        <v>42248</v>
      </c>
      <c r="C549" s="52">
        <v>264071.33118515962</v>
      </c>
      <c r="D549" s="74">
        <v>278.11609509871175</v>
      </c>
      <c r="E549" s="53">
        <v>0.75405020324399175</v>
      </c>
      <c r="F549" s="3"/>
      <c r="G549" s="3"/>
      <c r="H549" s="3"/>
      <c r="I549" s="3"/>
      <c r="J549" s="3"/>
      <c r="K549" s="3"/>
      <c r="L549" s="3"/>
      <c r="M549" s="3"/>
      <c r="N549" s="3"/>
      <c r="O549" s="3"/>
      <c r="P549" s="41"/>
      <c r="Q549" s="40"/>
    </row>
    <row r="550" spans="1:17" x14ac:dyDescent="0.2">
      <c r="A550" s="3"/>
      <c r="B550" s="30">
        <v>42278</v>
      </c>
      <c r="C550" s="32">
        <v>266782.33393938409</v>
      </c>
      <c r="D550" s="72">
        <v>280.48629793364466</v>
      </c>
      <c r="E550" s="33">
        <v>1.0452197473243388</v>
      </c>
      <c r="F550" s="3"/>
      <c r="G550" s="3"/>
      <c r="H550" s="3"/>
      <c r="I550" s="3"/>
      <c r="J550" s="3"/>
      <c r="K550" s="3"/>
      <c r="L550" s="3"/>
      <c r="M550" s="3"/>
      <c r="N550" s="3"/>
      <c r="O550" s="3"/>
      <c r="P550" s="41"/>
      <c r="Q550" s="40"/>
    </row>
    <row r="551" spans="1:17" x14ac:dyDescent="0.2">
      <c r="A551" s="3"/>
      <c r="B551" s="51">
        <v>42309</v>
      </c>
      <c r="C551" s="52">
        <v>267291.86132064939</v>
      </c>
      <c r="D551" s="74">
        <v>280.29393279093102</v>
      </c>
      <c r="E551" s="53">
        <v>0.1964697010862011</v>
      </c>
      <c r="F551" s="3"/>
      <c r="G551" s="3"/>
      <c r="H551" s="3"/>
      <c r="I551" s="3"/>
      <c r="J551" s="3"/>
      <c r="K551" s="3"/>
      <c r="L551" s="3"/>
      <c r="M551" s="3"/>
      <c r="N551" s="3"/>
      <c r="O551" s="3"/>
      <c r="P551" s="41"/>
      <c r="Q551" s="40"/>
    </row>
    <row r="552" spans="1:17" x14ac:dyDescent="0.2">
      <c r="A552" s="3"/>
      <c r="B552" s="30">
        <v>42339</v>
      </c>
      <c r="C552" s="32">
        <v>269274.7591546831</v>
      </c>
      <c r="D552" s="72">
        <v>281.19924680607107</v>
      </c>
      <c r="E552" s="33">
        <v>0.78981651183305246</v>
      </c>
      <c r="F552" s="3"/>
      <c r="G552" s="3"/>
      <c r="H552" s="3"/>
      <c r="I552" s="3"/>
      <c r="J552" s="3"/>
      <c r="K552" s="3"/>
      <c r="L552" s="3"/>
      <c r="M552" s="3"/>
      <c r="N552" s="3"/>
      <c r="O552" s="3"/>
      <c r="P552" s="41"/>
      <c r="Q552" s="40"/>
    </row>
    <row r="553" spans="1:17" x14ac:dyDescent="0.2">
      <c r="A553" s="3"/>
      <c r="B553" s="51">
        <v>42370</v>
      </c>
      <c r="C553" s="52">
        <v>271443.39998890017</v>
      </c>
      <c r="D553" s="74">
        <v>283.60702236492472</v>
      </c>
      <c r="E553" s="53">
        <v>0.77697926902635572</v>
      </c>
      <c r="F553" s="3"/>
      <c r="G553" s="3"/>
      <c r="H553" s="3"/>
      <c r="I553" s="3"/>
      <c r="J553" s="3"/>
      <c r="K553" s="3"/>
      <c r="L553" s="3"/>
      <c r="M553" s="3"/>
      <c r="N553" s="3"/>
      <c r="O553" s="3"/>
      <c r="P553" s="41"/>
      <c r="Q553" s="40"/>
    </row>
    <row r="554" spans="1:17" x14ac:dyDescent="0.2">
      <c r="A554" s="3"/>
      <c r="B554" s="30">
        <v>42401</v>
      </c>
      <c r="C554" s="32">
        <v>277004.36938831344</v>
      </c>
      <c r="D554" s="72">
        <v>289.6191685131522</v>
      </c>
      <c r="E554" s="33">
        <v>2.0416015647553678</v>
      </c>
      <c r="F554" s="3"/>
      <c r="G554" s="3"/>
      <c r="H554" s="3"/>
      <c r="I554" s="3"/>
      <c r="J554" s="3"/>
      <c r="K554" s="3"/>
      <c r="L554" s="3"/>
      <c r="M554" s="3"/>
      <c r="N554" s="3"/>
      <c r="O554" s="3"/>
      <c r="P554" s="41"/>
      <c r="Q554" s="40"/>
    </row>
    <row r="555" spans="1:17" x14ac:dyDescent="0.2">
      <c r="A555" s="3"/>
      <c r="B555" s="51">
        <v>42430</v>
      </c>
      <c r="C555" s="52">
        <v>277389.46458755311</v>
      </c>
      <c r="D555" s="74">
        <v>290.05684988755661</v>
      </c>
      <c r="E555" s="53">
        <v>0.16214805509831365</v>
      </c>
      <c r="F555" s="3"/>
      <c r="G555" s="3"/>
      <c r="H555" s="3"/>
      <c r="I555" s="3"/>
      <c r="J555" s="3"/>
      <c r="K555" s="3"/>
      <c r="L555" s="3"/>
      <c r="M555" s="3"/>
      <c r="N555" s="3"/>
      <c r="O555" s="3"/>
      <c r="P555" s="41"/>
      <c r="Q555" s="40"/>
    </row>
    <row r="556" spans="1:17" x14ac:dyDescent="0.2">
      <c r="A556" s="3"/>
      <c r="B556" s="30">
        <v>42461</v>
      </c>
      <c r="C556" s="32">
        <v>277297.09061653767</v>
      </c>
      <c r="D556" s="72">
        <v>289.88640198803802</v>
      </c>
      <c r="E556" s="33">
        <v>5.0063933121862192E-3</v>
      </c>
      <c r="F556" s="3"/>
      <c r="G556" s="3"/>
      <c r="H556" s="3"/>
      <c r="I556" s="3"/>
      <c r="J556" s="3"/>
      <c r="K556" s="3"/>
      <c r="L556" s="3"/>
      <c r="M556" s="3"/>
      <c r="N556" s="3"/>
      <c r="O556" s="3"/>
      <c r="P556" s="41"/>
      <c r="Q556" s="40"/>
    </row>
    <row r="557" spans="1:17" x14ac:dyDescent="0.2">
      <c r="A557" s="3"/>
      <c r="B557" s="51">
        <v>42491</v>
      </c>
      <c r="C557" s="52">
        <v>275418.62011391268</v>
      </c>
      <c r="D557" s="74">
        <v>287.6805536744825</v>
      </c>
      <c r="E557" s="53">
        <v>-0.63835036068084605</v>
      </c>
      <c r="F557" s="3"/>
      <c r="G557" s="3"/>
      <c r="H557" s="3"/>
      <c r="I557" s="3"/>
      <c r="J557" s="3"/>
      <c r="K557" s="3"/>
      <c r="L557" s="3"/>
      <c r="M557" s="3"/>
      <c r="N557" s="3"/>
      <c r="O557" s="3"/>
      <c r="P557" s="41"/>
      <c r="Q557" s="40"/>
    </row>
    <row r="558" spans="1:17" x14ac:dyDescent="0.2">
      <c r="A558" s="3"/>
      <c r="B558" s="30">
        <v>42522</v>
      </c>
      <c r="C558" s="32">
        <v>276421.50199380011</v>
      </c>
      <c r="D558" s="72">
        <v>288.48343817475723</v>
      </c>
      <c r="E558" s="33">
        <v>0.3153839144510755</v>
      </c>
      <c r="F558" s="3"/>
      <c r="G558" s="3"/>
      <c r="H558" s="3"/>
      <c r="I558" s="3"/>
      <c r="J558" s="3"/>
      <c r="K558" s="3"/>
      <c r="L558" s="3"/>
      <c r="M558" s="3"/>
      <c r="N558" s="3"/>
      <c r="O558" s="3"/>
      <c r="P558" s="41"/>
      <c r="Q558" s="40"/>
    </row>
    <row r="559" spans="1:17" x14ac:dyDescent="0.2">
      <c r="A559" s="3"/>
      <c r="B559" s="51">
        <v>42552</v>
      </c>
      <c r="C559" s="52">
        <v>276889.31905843102</v>
      </c>
      <c r="D559" s="74">
        <v>288.66063602347015</v>
      </c>
      <c r="E559" s="53">
        <v>0.14869371553756139</v>
      </c>
      <c r="F559" s="3"/>
      <c r="G559" s="3"/>
      <c r="H559" s="3"/>
      <c r="I559" s="3"/>
      <c r="J559" s="3"/>
      <c r="K559" s="3"/>
      <c r="L559" s="3"/>
      <c r="M559" s="3"/>
      <c r="N559" s="3"/>
      <c r="O559" s="3"/>
      <c r="P559" s="41"/>
      <c r="Q559" s="40"/>
    </row>
    <row r="560" spans="1:17" x14ac:dyDescent="0.2">
      <c r="A560" s="3"/>
      <c r="B560" s="30">
        <v>42583</v>
      </c>
      <c r="C560" s="32">
        <v>277720.27897322713</v>
      </c>
      <c r="D560" s="72">
        <v>289.25901396847604</v>
      </c>
      <c r="E560" s="33">
        <v>0.27562311192994571</v>
      </c>
      <c r="F560" s="3"/>
      <c r="G560" s="3"/>
      <c r="H560" s="3"/>
      <c r="I560" s="3"/>
      <c r="J560" s="3"/>
      <c r="K560" s="3"/>
      <c r="L560" s="3"/>
      <c r="M560" s="3"/>
      <c r="N560" s="3"/>
      <c r="O560" s="3"/>
      <c r="P560" s="41"/>
      <c r="Q560" s="40"/>
    </row>
    <row r="561" spans="1:17" x14ac:dyDescent="0.2">
      <c r="A561" s="3"/>
      <c r="B561" s="51">
        <v>42614</v>
      </c>
      <c r="C561" s="52">
        <v>279478.83610122674</v>
      </c>
      <c r="D561" s="74">
        <v>289.71130866552176</v>
      </c>
      <c r="E561" s="53">
        <v>0.63798920478335219</v>
      </c>
      <c r="F561" s="3"/>
      <c r="G561" s="3"/>
      <c r="H561" s="3"/>
      <c r="I561" s="3"/>
      <c r="J561" s="3"/>
      <c r="K561" s="3"/>
      <c r="L561" s="3"/>
      <c r="M561" s="3"/>
      <c r="N561" s="3"/>
      <c r="O561" s="3"/>
      <c r="P561" s="41"/>
      <c r="Q561" s="40"/>
    </row>
    <row r="562" spans="1:17" x14ac:dyDescent="0.2">
      <c r="A562" s="3"/>
      <c r="B562" s="30">
        <v>42644</v>
      </c>
      <c r="C562" s="32">
        <v>282129.03805558168</v>
      </c>
      <c r="D562" s="72">
        <v>290.70090584455551</v>
      </c>
      <c r="E562" s="33">
        <v>0.97053004508309471</v>
      </c>
      <c r="F562" s="3"/>
      <c r="G562" s="3"/>
      <c r="H562" s="3"/>
      <c r="I562" s="3"/>
      <c r="J562" s="3"/>
      <c r="K562" s="3"/>
      <c r="L562" s="3"/>
      <c r="M562" s="3"/>
      <c r="N562" s="3"/>
      <c r="O562" s="3"/>
      <c r="P562" s="41"/>
      <c r="Q562" s="40"/>
    </row>
    <row r="563" spans="1:17" x14ac:dyDescent="0.2">
      <c r="A563" s="3"/>
      <c r="B563" s="51">
        <v>42675</v>
      </c>
      <c r="C563" s="52">
        <v>283867.7887534544</v>
      </c>
      <c r="D563" s="74">
        <v>290.46339297284817</v>
      </c>
      <c r="E563" s="53">
        <v>0.61057376001718922</v>
      </c>
      <c r="F563" s="3"/>
      <c r="G563" s="3"/>
      <c r="H563" s="3"/>
      <c r="I563" s="3"/>
      <c r="J563" s="3"/>
      <c r="K563" s="3"/>
      <c r="L563" s="3"/>
      <c r="M563" s="3"/>
      <c r="N563" s="3"/>
      <c r="O563" s="3"/>
      <c r="P563" s="41"/>
      <c r="Q563" s="40"/>
    </row>
    <row r="564" spans="1:17" x14ac:dyDescent="0.2">
      <c r="A564" s="3"/>
      <c r="B564" s="30">
        <v>42705</v>
      </c>
      <c r="C564" s="32">
        <v>285994.37279828289</v>
      </c>
      <c r="D564" s="72">
        <v>291.3745782939132</v>
      </c>
      <c r="E564" s="33">
        <v>0.77285537233284174</v>
      </c>
      <c r="F564" s="3"/>
      <c r="G564" s="3"/>
      <c r="H564" s="3"/>
      <c r="I564" s="3"/>
      <c r="J564" s="3"/>
      <c r="K564" s="3"/>
      <c r="L564" s="3"/>
      <c r="M564" s="3"/>
      <c r="N564" s="3"/>
      <c r="O564" s="3"/>
      <c r="P564" s="41"/>
      <c r="Q564" s="40"/>
    </row>
    <row r="565" spans="1:17" x14ac:dyDescent="0.2">
      <c r="A565" s="3"/>
      <c r="B565" s="51">
        <v>42736</v>
      </c>
      <c r="C565" s="52">
        <v>288305.17389700422</v>
      </c>
      <c r="D565" s="74">
        <v>293.71739403089168</v>
      </c>
      <c r="E565" s="53">
        <v>0.77768960638024964</v>
      </c>
      <c r="F565" s="3"/>
      <c r="G565" s="3"/>
      <c r="H565" s="3"/>
      <c r="I565" s="3"/>
      <c r="J565" s="3"/>
      <c r="K565" s="3"/>
      <c r="L565" s="3"/>
      <c r="M565" s="3"/>
      <c r="N565" s="3"/>
      <c r="O565" s="3"/>
      <c r="P565" s="41"/>
      <c r="Q565" s="40"/>
    </row>
    <row r="566" spans="1:17" x14ac:dyDescent="0.2">
      <c r="A566" s="3"/>
      <c r="B566" s="30">
        <v>42767</v>
      </c>
      <c r="C566" s="32">
        <v>290047.78584225039</v>
      </c>
      <c r="D566" s="72">
        <v>295.45610448284884</v>
      </c>
      <c r="E566" s="33">
        <v>0.6076902453004891</v>
      </c>
      <c r="F566" s="3"/>
      <c r="G566" s="3"/>
      <c r="H566" s="3"/>
      <c r="I566" s="3"/>
      <c r="J566" s="3"/>
      <c r="K566" s="3"/>
      <c r="L566" s="3"/>
      <c r="M566" s="3"/>
      <c r="N566" s="3"/>
      <c r="O566" s="3"/>
      <c r="P566" s="41"/>
      <c r="Q566" s="40"/>
    </row>
    <row r="567" spans="1:17" x14ac:dyDescent="0.2">
      <c r="A567" s="3"/>
      <c r="B567" s="51">
        <v>42795</v>
      </c>
      <c r="C567" s="52">
        <v>291500.75492561172</v>
      </c>
      <c r="D567" s="74">
        <v>297.07792144970091</v>
      </c>
      <c r="E567" s="53">
        <v>0.52538479072572386</v>
      </c>
      <c r="F567" s="3"/>
      <c r="G567" s="3"/>
      <c r="H567" s="3"/>
      <c r="I567" s="3"/>
      <c r="J567" s="3"/>
      <c r="K567" s="3"/>
      <c r="L567" s="3"/>
      <c r="M567" s="3"/>
      <c r="N567" s="3"/>
      <c r="O567" s="3"/>
      <c r="P567" s="41"/>
      <c r="Q567" s="40"/>
    </row>
    <row r="568" spans="1:17" x14ac:dyDescent="0.2">
      <c r="A568" s="3"/>
      <c r="B568" s="30">
        <v>42826</v>
      </c>
      <c r="C568" s="32">
        <v>291264.16333687818</v>
      </c>
      <c r="D568" s="72">
        <v>296.91208578318754</v>
      </c>
      <c r="E568" s="33">
        <v>-3.3265253895976343E-2</v>
      </c>
      <c r="F568" s="3"/>
      <c r="G568" s="3"/>
      <c r="H568" s="3"/>
      <c r="I568" s="3"/>
      <c r="J568" s="3"/>
      <c r="K568" s="3"/>
      <c r="L568" s="3"/>
      <c r="M568" s="3"/>
      <c r="N568" s="3"/>
      <c r="O568" s="3"/>
      <c r="P568" s="41"/>
      <c r="Q568" s="40"/>
    </row>
    <row r="569" spans="1:17" x14ac:dyDescent="0.2">
      <c r="A569" s="3"/>
      <c r="B569" s="51">
        <v>42856</v>
      </c>
      <c r="C569" s="52">
        <v>291153.38611970015</v>
      </c>
      <c r="D569" s="74">
        <v>296.5527202105481</v>
      </c>
      <c r="E569" s="53">
        <v>-3.1708092160727119E-3</v>
      </c>
      <c r="F569" s="3"/>
      <c r="G569" s="3"/>
      <c r="H569" s="3"/>
      <c r="I569" s="3"/>
      <c r="J569" s="3"/>
      <c r="K569" s="3"/>
      <c r="L569" s="3"/>
      <c r="M569" s="3"/>
      <c r="N569" s="3"/>
      <c r="O569" s="3"/>
      <c r="P569" s="41"/>
      <c r="Q569" s="40"/>
    </row>
    <row r="570" spans="1:17" x14ac:dyDescent="0.2">
      <c r="A570" s="3"/>
      <c r="B570" s="30">
        <v>42887</v>
      </c>
      <c r="C570" s="32">
        <v>290026.53536437417</v>
      </c>
      <c r="D570" s="72">
        <v>295.07783872172809</v>
      </c>
      <c r="E570" s="33">
        <v>-0.43105524755871727</v>
      </c>
      <c r="F570" s="3"/>
      <c r="G570" s="3"/>
      <c r="H570" s="3"/>
      <c r="I570" s="3"/>
      <c r="J570" s="3"/>
      <c r="K570" s="3"/>
      <c r="L570" s="3"/>
      <c r="M570" s="3"/>
      <c r="N570" s="3"/>
      <c r="O570" s="3"/>
      <c r="P570" s="41"/>
      <c r="Q570" s="40"/>
    </row>
    <row r="571" spans="1:17" x14ac:dyDescent="0.2">
      <c r="A571" s="3"/>
      <c r="B571" s="51">
        <v>42917</v>
      </c>
      <c r="C571" s="52">
        <v>289885.18126451259</v>
      </c>
      <c r="D571" s="74">
        <v>294.67651857079341</v>
      </c>
      <c r="E571" s="53">
        <v>-6.0437930867877299E-2</v>
      </c>
      <c r="F571" s="3"/>
      <c r="G571" s="3"/>
      <c r="H571" s="3"/>
      <c r="I571" s="3"/>
      <c r="J571" s="3"/>
      <c r="K571" s="3"/>
      <c r="L571" s="3"/>
      <c r="M571" s="3"/>
      <c r="N571" s="3"/>
      <c r="O571" s="3"/>
      <c r="P571" s="41"/>
      <c r="Q571" s="40"/>
    </row>
    <row r="572" spans="1:17" x14ac:dyDescent="0.2">
      <c r="A572" s="3"/>
      <c r="B572" s="30">
        <v>42948</v>
      </c>
      <c r="C572" s="32">
        <v>290351.52750751318</v>
      </c>
      <c r="D572" s="72">
        <v>294.66942093902725</v>
      </c>
      <c r="E572" s="33">
        <v>0.11749972768689076</v>
      </c>
      <c r="F572" s="3"/>
      <c r="G572" s="3"/>
      <c r="H572" s="3"/>
      <c r="I572" s="3"/>
      <c r="J572" s="3"/>
      <c r="K572" s="3"/>
      <c r="L572" s="3"/>
      <c r="M572" s="3"/>
      <c r="N572" s="3"/>
      <c r="O572" s="3"/>
      <c r="P572" s="41"/>
      <c r="Q572" s="40"/>
    </row>
    <row r="573" spans="1:17" x14ac:dyDescent="0.2">
      <c r="A573" s="3"/>
      <c r="B573" s="51">
        <v>42979</v>
      </c>
      <c r="C573" s="52">
        <v>292184.80600869242</v>
      </c>
      <c r="D573" s="74">
        <v>295.30463421873242</v>
      </c>
      <c r="E573" s="53">
        <v>0.64288733629042838</v>
      </c>
      <c r="F573" s="3"/>
      <c r="G573" s="3"/>
      <c r="H573" s="3"/>
      <c r="I573" s="3"/>
      <c r="J573" s="3"/>
      <c r="K573" s="3"/>
      <c r="L573" s="3"/>
      <c r="M573" s="3"/>
      <c r="N573" s="3"/>
      <c r="O573" s="3"/>
      <c r="P573" s="41"/>
      <c r="Q573" s="40"/>
    </row>
    <row r="574" spans="1:17" x14ac:dyDescent="0.2">
      <c r="A574" s="3"/>
      <c r="B574" s="30">
        <v>43009</v>
      </c>
      <c r="C574" s="32">
        <v>293542.53867697495</v>
      </c>
      <c r="D574" s="72">
        <v>294.34502649750061</v>
      </c>
      <c r="E574" s="33">
        <v>0.4899846433206676</v>
      </c>
      <c r="F574" s="3"/>
      <c r="G574" s="3"/>
      <c r="H574" s="3"/>
      <c r="I574" s="3"/>
      <c r="J574" s="3"/>
      <c r="K574" s="3"/>
      <c r="L574" s="3"/>
      <c r="M574" s="3"/>
      <c r="N574" s="3"/>
      <c r="O574" s="3"/>
      <c r="P574" s="41"/>
      <c r="Q574" s="40"/>
    </row>
    <row r="575" spans="1:17" x14ac:dyDescent="0.2">
      <c r="A575" s="3"/>
      <c r="B575" s="51">
        <v>43040</v>
      </c>
      <c r="C575" s="52">
        <v>294658.84392395092</v>
      </c>
      <c r="D575" s="74">
        <v>293.1622922988721</v>
      </c>
      <c r="E575" s="53">
        <v>0.40110119093637309</v>
      </c>
      <c r="F575" s="3"/>
      <c r="G575" s="3"/>
      <c r="H575" s="3"/>
      <c r="I575" s="3"/>
      <c r="J575" s="3"/>
      <c r="K575" s="3"/>
      <c r="L575" s="3"/>
      <c r="M575" s="3"/>
      <c r="N575" s="3"/>
      <c r="O575" s="3"/>
      <c r="P575" s="41"/>
      <c r="Q575" s="40"/>
    </row>
    <row r="576" spans="1:17" x14ac:dyDescent="0.2">
      <c r="A576" s="3"/>
      <c r="B576" s="30">
        <v>43070</v>
      </c>
      <c r="C576" s="32">
        <v>295560.96215716243</v>
      </c>
      <c r="D576" s="72">
        <v>292.06887662042402</v>
      </c>
      <c r="E576" s="33">
        <v>0.69440535889420119</v>
      </c>
      <c r="F576" s="3"/>
      <c r="G576" s="3"/>
      <c r="H576" s="3"/>
      <c r="I576" s="3"/>
      <c r="J576" s="3"/>
      <c r="K576" s="3"/>
      <c r="L576" s="3"/>
      <c r="M576" s="3"/>
      <c r="N576" s="3"/>
      <c r="O576" s="3"/>
      <c r="P576" s="41"/>
      <c r="Q576" s="40"/>
    </row>
    <row r="577" spans="1:17" x14ac:dyDescent="0.2">
      <c r="A577" s="3"/>
      <c r="B577" s="51">
        <v>43101</v>
      </c>
      <c r="C577" s="52">
        <v>297174.38803285128</v>
      </c>
      <c r="D577" s="74">
        <v>294.44878631249577</v>
      </c>
      <c r="E577" s="53">
        <f>+C577/C576*100-100</f>
        <v>0.54588598707798042</v>
      </c>
      <c r="F577" s="3"/>
      <c r="G577" s="3"/>
      <c r="H577" s="3"/>
      <c r="I577" s="3"/>
      <c r="J577" s="3"/>
      <c r="K577" s="3"/>
      <c r="L577" s="3"/>
      <c r="M577" s="3"/>
      <c r="N577" s="3"/>
      <c r="O577" s="3"/>
      <c r="P577" s="41"/>
      <c r="Q577" s="40"/>
    </row>
    <row r="578" spans="1:17" x14ac:dyDescent="0.2">
      <c r="A578" s="3"/>
      <c r="B578" s="30">
        <v>43132</v>
      </c>
      <c r="C578" s="32">
        <v>298313.43968194578</v>
      </c>
      <c r="D578" s="72">
        <v>295.84591059080907</v>
      </c>
      <c r="E578" s="33">
        <f t="shared" ref="E578:E599" si="10">+C578/C577*100-100</f>
        <v>0.38329401690182863</v>
      </c>
      <c r="F578" s="3"/>
      <c r="G578" s="3"/>
      <c r="H578" s="3"/>
      <c r="I578" s="3"/>
      <c r="J578" s="3"/>
      <c r="K578" s="3"/>
      <c r="L578" s="3"/>
      <c r="M578" s="3"/>
      <c r="N578" s="3"/>
      <c r="O578" s="3"/>
      <c r="P578" s="41"/>
      <c r="Q578" s="40"/>
    </row>
    <row r="579" spans="1:17" x14ac:dyDescent="0.2">
      <c r="A579" s="3"/>
      <c r="B579" s="51">
        <v>43160</v>
      </c>
      <c r="C579" s="52">
        <v>297460.70342991932</v>
      </c>
      <c r="D579" s="74">
        <v>294.91977650020641</v>
      </c>
      <c r="E579" s="53">
        <f t="shared" si="10"/>
        <v>-0.28585244196025883</v>
      </c>
      <c r="F579" s="3"/>
      <c r="G579" s="3"/>
      <c r="H579" s="3"/>
      <c r="I579" s="3"/>
      <c r="J579" s="3"/>
      <c r="K579" s="3"/>
      <c r="L579" s="3"/>
      <c r="M579" s="3"/>
      <c r="N579" s="3"/>
      <c r="O579" s="3"/>
      <c r="P579" s="41"/>
      <c r="Q579" s="40"/>
    </row>
    <row r="580" spans="1:17" x14ac:dyDescent="0.2">
      <c r="A580" s="3"/>
      <c r="B580" s="30">
        <v>43191</v>
      </c>
      <c r="C580" s="32">
        <v>296660.34914428281</v>
      </c>
      <c r="D580" s="72">
        <v>292.92446423974837</v>
      </c>
      <c r="E580" s="33">
        <f t="shared" si="10"/>
        <v>-0.26906219087358352</v>
      </c>
      <c r="F580" s="3"/>
      <c r="G580" s="3"/>
      <c r="H580" s="3"/>
      <c r="I580" s="3"/>
      <c r="J580" s="3"/>
      <c r="K580" s="3"/>
      <c r="L580" s="3"/>
      <c r="M580" s="3"/>
      <c r="N580" s="3"/>
      <c r="O580" s="3"/>
      <c r="P580" s="41"/>
      <c r="Q580" s="40"/>
    </row>
    <row r="581" spans="1:17" x14ac:dyDescent="0.2">
      <c r="A581" s="3"/>
      <c r="B581" s="51">
        <v>43221</v>
      </c>
      <c r="C581" s="52">
        <v>295704.69589668873</v>
      </c>
      <c r="D581" s="74">
        <v>291.47160238290633</v>
      </c>
      <c r="E581" s="53">
        <f t="shared" si="10"/>
        <v>-0.32213716809498294</v>
      </c>
      <c r="F581" s="3"/>
      <c r="G581" s="3"/>
      <c r="H581" s="3"/>
      <c r="I581" s="3"/>
      <c r="J581" s="3"/>
      <c r="K581" s="3"/>
      <c r="L581" s="3"/>
      <c r="M581" s="3"/>
      <c r="N581" s="3"/>
      <c r="O581" s="3"/>
      <c r="P581" s="41"/>
      <c r="Q581" s="40"/>
    </row>
    <row r="582" spans="1:17" x14ac:dyDescent="0.2">
      <c r="A582" s="3"/>
      <c r="B582" s="30">
        <v>43252</v>
      </c>
      <c r="C582" s="32">
        <v>296136.92713362817</v>
      </c>
      <c r="D582" s="72">
        <v>291.00184087900652</v>
      </c>
      <c r="E582" s="33">
        <f t="shared" si="10"/>
        <v>0.14616989278061965</v>
      </c>
      <c r="F582" s="3"/>
      <c r="G582" s="3"/>
      <c r="H582" s="3"/>
      <c r="I582" s="3"/>
      <c r="J582" s="3"/>
      <c r="K582" s="3"/>
      <c r="L582" s="3"/>
      <c r="M582" s="3"/>
      <c r="N582" s="3"/>
      <c r="O582" s="3"/>
      <c r="P582" s="41"/>
      <c r="Q582" s="40"/>
    </row>
    <row r="583" spans="1:17" x14ac:dyDescent="0.2">
      <c r="A583" s="3"/>
      <c r="B583" s="51">
        <v>43282</v>
      </c>
      <c r="C583" s="52">
        <v>295042.26431758457</v>
      </c>
      <c r="D583" s="74">
        <v>290.23573337084122</v>
      </c>
      <c r="E583" s="53">
        <f t="shared" si="10"/>
        <v>-0.36964752306950288</v>
      </c>
      <c r="F583" s="3"/>
      <c r="G583" s="3"/>
      <c r="H583" s="3"/>
      <c r="I583" s="3"/>
      <c r="J583" s="3"/>
      <c r="K583" s="3"/>
      <c r="L583" s="3"/>
      <c r="M583" s="3"/>
      <c r="N583" s="3"/>
      <c r="O583" s="3"/>
      <c r="P583" s="41"/>
      <c r="Q583" s="40"/>
    </row>
    <row r="584" spans="1:17" x14ac:dyDescent="0.2">
      <c r="A584" s="3"/>
      <c r="B584" s="30">
        <v>43313</v>
      </c>
      <c r="C584" s="32">
        <v>295883.66852410889</v>
      </c>
      <c r="D584" s="72">
        <v>290.75842482432438</v>
      </c>
      <c r="E584" s="33">
        <f t="shared" si="10"/>
        <v>0.2851809073762297</v>
      </c>
      <c r="F584" s="3"/>
      <c r="G584" s="3"/>
      <c r="H584" s="3"/>
      <c r="I584" s="3"/>
      <c r="J584" s="3"/>
      <c r="K584" s="3"/>
      <c r="L584" s="3"/>
      <c r="M584" s="3"/>
      <c r="N584" s="3"/>
      <c r="O584" s="3"/>
      <c r="P584" s="41"/>
      <c r="Q584" s="40"/>
    </row>
    <row r="585" spans="1:17" x14ac:dyDescent="0.2">
      <c r="A585" s="3"/>
      <c r="B585" s="51">
        <v>43344</v>
      </c>
      <c r="C585" s="52">
        <v>296762.15003670746</v>
      </c>
      <c r="D585" s="74">
        <v>291.05828913830521</v>
      </c>
      <c r="E585" s="53">
        <f t="shared" si="10"/>
        <v>0.29690098036856227</v>
      </c>
      <c r="F585" s="3"/>
      <c r="G585" s="3"/>
      <c r="H585" s="3"/>
      <c r="I585" s="3"/>
      <c r="J585" s="3"/>
      <c r="K585" s="3"/>
      <c r="L585" s="3"/>
      <c r="M585" s="3"/>
      <c r="N585" s="3"/>
      <c r="O585" s="3"/>
      <c r="P585" s="41"/>
      <c r="Q585" s="40"/>
    </row>
    <row r="586" spans="1:17" x14ac:dyDescent="0.2">
      <c r="A586" s="3"/>
      <c r="B586" s="30">
        <v>43374</v>
      </c>
      <c r="C586" s="32">
        <v>298734.4366485129</v>
      </c>
      <c r="D586" s="72">
        <v>292.82369481971642</v>
      </c>
      <c r="E586" s="33">
        <f t="shared" si="10"/>
        <v>0.66460180705709604</v>
      </c>
      <c r="F586" s="3"/>
      <c r="G586" s="3"/>
      <c r="H586" s="3"/>
      <c r="I586" s="3"/>
      <c r="J586" s="3"/>
      <c r="K586" s="3"/>
      <c r="L586" s="3"/>
      <c r="M586" s="3"/>
      <c r="N586" s="3"/>
      <c r="O586" s="3"/>
      <c r="P586" s="41"/>
      <c r="Q586" s="40"/>
    </row>
    <row r="587" spans="1:17" x14ac:dyDescent="0.2">
      <c r="A587" s="3"/>
      <c r="B587" s="51">
        <v>43405</v>
      </c>
      <c r="C587" s="52">
        <v>297922.60392567079</v>
      </c>
      <c r="D587" s="74">
        <v>292.6495485578543</v>
      </c>
      <c r="E587" s="53">
        <f t="shared" si="10"/>
        <v>-0.27175732799673824</v>
      </c>
      <c r="F587" s="3"/>
      <c r="G587" s="3"/>
      <c r="H587" s="3"/>
      <c r="I587" s="3"/>
      <c r="J587" s="3"/>
      <c r="K587" s="3"/>
      <c r="L587" s="3"/>
      <c r="M587" s="3"/>
      <c r="N587" s="3"/>
      <c r="O587" s="3"/>
      <c r="P587" s="41"/>
      <c r="Q587" s="40"/>
    </row>
    <row r="588" spans="1:17" x14ac:dyDescent="0.2">
      <c r="A588" s="3"/>
      <c r="B588" s="30">
        <v>43435</v>
      </c>
      <c r="C588" s="32">
        <v>298476.44214698457</v>
      </c>
      <c r="D588" s="72">
        <v>292.36656208790441</v>
      </c>
      <c r="E588" s="33">
        <f t="shared" si="10"/>
        <v>0.18590003377252629</v>
      </c>
      <c r="F588" s="3"/>
      <c r="G588" s="3"/>
      <c r="H588" s="3"/>
      <c r="I588" s="3"/>
      <c r="J588" s="3"/>
      <c r="K588" s="3"/>
      <c r="L588" s="3"/>
      <c r="M588" s="3"/>
      <c r="N588" s="3"/>
      <c r="O588" s="3"/>
      <c r="P588" s="41"/>
      <c r="Q588" s="40"/>
    </row>
    <row r="589" spans="1:17" x14ac:dyDescent="0.2">
      <c r="A589" s="3"/>
      <c r="B589" s="51">
        <v>43466</v>
      </c>
      <c r="C589" s="52">
        <v>299007.37147971819</v>
      </c>
      <c r="D589" s="74">
        <v>292.5185540024363</v>
      </c>
      <c r="E589" s="53">
        <f t="shared" si="10"/>
        <v>0.17787981152366683</v>
      </c>
      <c r="F589" s="3"/>
      <c r="G589" s="3"/>
      <c r="H589" s="3"/>
      <c r="I589" s="3"/>
      <c r="J589" s="3"/>
      <c r="K589" s="3"/>
      <c r="L589" s="3"/>
      <c r="M589" s="3"/>
      <c r="N589" s="3"/>
      <c r="O589" s="3"/>
      <c r="P589" s="41"/>
      <c r="Q589" s="40"/>
    </row>
    <row r="590" spans="1:17" x14ac:dyDescent="0.2">
      <c r="A590" s="3"/>
      <c r="B590" s="30">
        <v>43497</v>
      </c>
      <c r="C590" s="32">
        <v>300296.09598599147</v>
      </c>
      <c r="D590" s="72">
        <v>293.9000219909027</v>
      </c>
      <c r="E590" s="33">
        <f t="shared" si="10"/>
        <v>0.43100091475862712</v>
      </c>
      <c r="F590" s="3"/>
      <c r="G590" s="3"/>
      <c r="H590" s="3"/>
      <c r="I590" s="3"/>
      <c r="J590" s="3"/>
      <c r="K590" s="3"/>
      <c r="L590" s="3"/>
      <c r="M590" s="3"/>
      <c r="N590" s="3"/>
      <c r="O590" s="3"/>
      <c r="P590" s="41"/>
      <c r="Q590" s="40"/>
    </row>
    <row r="591" spans="1:17" x14ac:dyDescent="0.2">
      <c r="A591" s="3"/>
      <c r="B591" s="51">
        <v>43525</v>
      </c>
      <c r="C591" s="60">
        <v>299241.9796414997</v>
      </c>
      <c r="D591" s="75">
        <v>292.87079235946942</v>
      </c>
      <c r="E591" s="53">
        <f t="shared" si="10"/>
        <v>-0.35102565720366385</v>
      </c>
      <c r="F591" s="3"/>
      <c r="G591" s="3"/>
      <c r="H591" s="3"/>
      <c r="I591" s="3"/>
      <c r="J591" s="3"/>
      <c r="K591" s="3"/>
      <c r="L591" s="3"/>
      <c r="M591" s="3"/>
      <c r="N591" s="3"/>
      <c r="O591" s="3"/>
      <c r="P591" s="41"/>
      <c r="Q591" s="40"/>
    </row>
    <row r="592" spans="1:17" x14ac:dyDescent="0.2">
      <c r="A592" s="3"/>
      <c r="B592" s="59">
        <v>43556</v>
      </c>
      <c r="C592" s="62">
        <v>298500.90562773525</v>
      </c>
      <c r="D592" s="76">
        <v>291.84114832909819</v>
      </c>
      <c r="E592" s="64">
        <f t="shared" si="10"/>
        <v>-0.24765041811723165</v>
      </c>
      <c r="F592" s="3"/>
      <c r="G592" s="3"/>
      <c r="H592" s="3"/>
      <c r="I592" s="3"/>
      <c r="J592" s="3"/>
      <c r="K592" s="3"/>
      <c r="L592" s="3"/>
      <c r="M592" s="3"/>
      <c r="N592" s="3"/>
      <c r="O592" s="3"/>
      <c r="P592" s="41"/>
      <c r="Q592" s="40"/>
    </row>
    <row r="593" spans="1:17" x14ac:dyDescent="0.2">
      <c r="A593" s="3"/>
      <c r="B593" s="51">
        <v>43586</v>
      </c>
      <c r="C593" s="60">
        <v>298354.74782386376</v>
      </c>
      <c r="D593" s="75">
        <v>291.51254748687074</v>
      </c>
      <c r="E593" s="53">
        <f t="shared" si="10"/>
        <v>-4.8963939846061066E-2</v>
      </c>
      <c r="F593" s="3"/>
      <c r="G593" s="3"/>
      <c r="H593" s="3"/>
      <c r="I593" s="3"/>
      <c r="J593" s="3"/>
      <c r="K593" s="3"/>
      <c r="L593" s="3"/>
      <c r="M593" s="3"/>
      <c r="N593" s="3"/>
      <c r="O593" s="3"/>
      <c r="P593" s="41"/>
      <c r="Q593" s="40"/>
    </row>
    <row r="594" spans="1:17" x14ac:dyDescent="0.2">
      <c r="A594" s="3"/>
      <c r="B594" s="59">
        <v>43617</v>
      </c>
      <c r="C594" s="62">
        <v>298327.60712528048</v>
      </c>
      <c r="D594" s="76">
        <v>290.9975945618138</v>
      </c>
      <c r="E594" s="64">
        <f t="shared" si="10"/>
        <v>-9.0967878946912606E-3</v>
      </c>
      <c r="F594" s="3"/>
      <c r="G594" s="3"/>
      <c r="H594" s="3"/>
      <c r="I594" s="3"/>
      <c r="J594" s="3"/>
      <c r="K594" s="3"/>
      <c r="L594" s="3"/>
      <c r="M594" s="3"/>
      <c r="N594" s="3"/>
      <c r="O594" s="3"/>
      <c r="P594" s="41"/>
      <c r="Q594" s="40"/>
    </row>
    <row r="595" spans="1:17" x14ac:dyDescent="0.2">
      <c r="A595" s="3"/>
      <c r="B595" s="51">
        <v>43647</v>
      </c>
      <c r="C595" s="60">
        <v>297294.31044977775</v>
      </c>
      <c r="D595" s="75">
        <v>290.14832548219164</v>
      </c>
      <c r="E595" s="53">
        <f t="shared" si="10"/>
        <v>-0.34636307563343394</v>
      </c>
      <c r="F595" s="3"/>
      <c r="G595" s="3"/>
      <c r="H595" s="3"/>
      <c r="I595" s="3"/>
      <c r="J595" s="3"/>
      <c r="K595" s="3"/>
      <c r="L595" s="3"/>
      <c r="M595" s="3"/>
      <c r="N595" s="3"/>
      <c r="O595" s="3"/>
      <c r="P595" s="41"/>
      <c r="Q595" s="40"/>
    </row>
    <row r="596" spans="1:17" x14ac:dyDescent="0.2">
      <c r="A596" s="3"/>
      <c r="B596" s="59">
        <v>43678</v>
      </c>
      <c r="C596" s="62">
        <v>296954.89569231228</v>
      </c>
      <c r="D596" s="76">
        <v>289.98992672609256</v>
      </c>
      <c r="E596" s="64">
        <f t="shared" si="10"/>
        <v>-0.11416792906395301</v>
      </c>
      <c r="F596" s="3"/>
      <c r="G596" s="3"/>
      <c r="H596" s="3"/>
      <c r="I596" s="3"/>
      <c r="J596" s="3"/>
      <c r="K596" s="3"/>
      <c r="L596" s="3"/>
      <c r="M596" s="3"/>
      <c r="N596" s="3"/>
      <c r="O596" s="3"/>
      <c r="P596" s="41"/>
      <c r="Q596" s="40"/>
    </row>
    <row r="597" spans="1:17" x14ac:dyDescent="0.2">
      <c r="A597" s="3"/>
      <c r="B597" s="51">
        <v>43709</v>
      </c>
      <c r="C597" s="60">
        <v>298124.38823454257</v>
      </c>
      <c r="D597" s="75">
        <v>291.57331433401947</v>
      </c>
      <c r="E597" s="53">
        <f t="shared" si="10"/>
        <v>0.39382834201259698</v>
      </c>
      <c r="F597" s="3"/>
      <c r="G597" s="3"/>
      <c r="H597" s="3"/>
      <c r="I597" s="3"/>
      <c r="J597" s="3"/>
      <c r="K597" s="3"/>
      <c r="L597" s="3"/>
      <c r="M597" s="3"/>
      <c r="N597" s="3"/>
      <c r="O597" s="3"/>
      <c r="P597" s="41"/>
      <c r="Q597" s="40"/>
    </row>
    <row r="598" spans="1:17" x14ac:dyDescent="0.2">
      <c r="A598" s="3"/>
      <c r="B598" s="59">
        <v>43739</v>
      </c>
      <c r="C598" s="62">
        <v>300044.88806807337</v>
      </c>
      <c r="D598" s="76">
        <v>293.57097023314338</v>
      </c>
      <c r="E598" s="64">
        <f t="shared" si="10"/>
        <v>0.6441941381930576</v>
      </c>
      <c r="F598" s="3"/>
      <c r="G598" s="3"/>
      <c r="H598" s="3"/>
      <c r="I598" s="3"/>
      <c r="J598" s="3"/>
      <c r="K598" s="3"/>
      <c r="L598" s="3"/>
      <c r="M598" s="3"/>
      <c r="N598" s="3"/>
      <c r="O598" s="3"/>
      <c r="P598" s="41"/>
      <c r="Q598" s="40"/>
    </row>
    <row r="599" spans="1:17" x14ac:dyDescent="0.2">
      <c r="A599" s="3"/>
      <c r="B599" s="51">
        <v>43770</v>
      </c>
      <c r="C599" s="60">
        <v>300830.74772413599</v>
      </c>
      <c r="D599" s="75">
        <v>294.34825906356377</v>
      </c>
      <c r="E599" s="53">
        <f t="shared" si="10"/>
        <v>0.2619140293049611</v>
      </c>
      <c r="F599" s="3"/>
      <c r="G599" s="3"/>
      <c r="H599" s="3"/>
      <c r="I599" s="3"/>
      <c r="J599" s="3"/>
      <c r="K599" s="3"/>
      <c r="L599" s="3"/>
      <c r="M599" s="3"/>
      <c r="N599" s="3"/>
      <c r="O599" s="3"/>
      <c r="P599" s="41"/>
      <c r="Q599" s="40"/>
    </row>
    <row r="600" spans="1:17" x14ac:dyDescent="0.2">
      <c r="A600" s="3"/>
      <c r="B600" s="59">
        <v>43800</v>
      </c>
      <c r="C600" s="62">
        <v>301113.50736306957</v>
      </c>
      <c r="D600" s="76">
        <v>294.55107371341938</v>
      </c>
      <c r="E600" s="64">
        <f t="shared" ref="E600" si="11">+C600/C599*100-100</f>
        <v>9.3992931597824736E-2</v>
      </c>
      <c r="F600" s="3"/>
      <c r="G600" s="3"/>
      <c r="H600" s="3"/>
      <c r="I600" s="3"/>
      <c r="J600" s="3"/>
      <c r="K600" s="3"/>
      <c r="L600" s="3"/>
      <c r="M600" s="3"/>
      <c r="N600" s="3"/>
      <c r="O600" s="3"/>
      <c r="P600" s="41"/>
      <c r="Q600" s="40"/>
    </row>
    <row r="601" spans="1:17" x14ac:dyDescent="0.2">
      <c r="A601" s="3"/>
      <c r="B601" s="51">
        <v>43831</v>
      </c>
      <c r="C601" s="60">
        <v>300626.77376307821</v>
      </c>
      <c r="D601" s="61">
        <f t="shared" ref="D601" si="12">+D600/C600*C601</f>
        <v>294.07494793033726</v>
      </c>
      <c r="E601" s="53">
        <f t="shared" ref="E601" si="13">+C601/C600*100-100</f>
        <v>-0.16164455864296201</v>
      </c>
      <c r="F601" s="3"/>
      <c r="G601" s="3"/>
      <c r="H601" s="3"/>
      <c r="I601" s="3"/>
      <c r="J601" s="3"/>
      <c r="K601" s="3"/>
      <c r="L601" s="3"/>
      <c r="M601" s="3"/>
      <c r="N601" s="3"/>
      <c r="O601" s="3"/>
      <c r="P601" s="41"/>
      <c r="Q601" s="40"/>
    </row>
    <row r="602" spans="1:17" x14ac:dyDescent="0.2">
      <c r="A602" s="3"/>
      <c r="B602" s="59">
        <v>43862</v>
      </c>
      <c r="C602" s="62">
        <v>301243.45915304119</v>
      </c>
      <c r="D602" s="63">
        <f t="shared" ref="D602" si="14">+D601/C601*C602</f>
        <v>294.67819334880983</v>
      </c>
      <c r="E602" s="64">
        <f t="shared" ref="E602" si="15">+C602/C601*100-100</f>
        <v>0.20513322291412805</v>
      </c>
      <c r="F602" s="3"/>
      <c r="G602" s="3"/>
      <c r="H602" s="3"/>
      <c r="I602" s="3"/>
      <c r="J602" s="3"/>
      <c r="K602" s="3"/>
      <c r="L602" s="3"/>
      <c r="M602" s="3"/>
      <c r="N602" s="3"/>
      <c r="O602" s="3"/>
      <c r="P602" s="41"/>
      <c r="Q602" s="40"/>
    </row>
    <row r="603" spans="1:17" x14ac:dyDescent="0.2">
      <c r="A603" s="3"/>
      <c r="B603" s="51">
        <v>43891</v>
      </c>
      <c r="C603" s="60">
        <v>300819.28121970507</v>
      </c>
      <c r="D603" s="61">
        <f t="shared" ref="D603:D605" si="16">+D602/C602*C603</f>
        <v>294.26325990127418</v>
      </c>
      <c r="E603" s="53">
        <f t="shared" ref="E603:E605" si="17">+C603/C602*100-100</f>
        <v>-0.14080901026987647</v>
      </c>
      <c r="F603" s="3"/>
      <c r="G603" s="3"/>
      <c r="H603" s="3"/>
      <c r="I603" s="3"/>
      <c r="J603" s="3"/>
      <c r="K603" s="3"/>
      <c r="L603" s="3"/>
      <c r="M603" s="3"/>
      <c r="N603" s="3"/>
      <c r="O603" s="3"/>
      <c r="P603" s="41"/>
      <c r="Q603" s="40"/>
    </row>
    <row r="604" spans="1:17" x14ac:dyDescent="0.2">
      <c r="A604" s="3"/>
      <c r="B604" s="59">
        <v>43922</v>
      </c>
      <c r="C604" s="69">
        <v>301270.18431438459</v>
      </c>
      <c r="D604" s="70">
        <f t="shared" si="16"/>
        <v>294.70433606501609</v>
      </c>
      <c r="E604" s="71">
        <f t="shared" si="17"/>
        <v>0.14989168674671305</v>
      </c>
      <c r="F604" s="3"/>
      <c r="G604" s="3"/>
      <c r="H604" s="3"/>
      <c r="I604" s="3"/>
      <c r="J604" s="3"/>
      <c r="K604" s="3"/>
      <c r="L604" s="3"/>
      <c r="M604" s="3"/>
      <c r="N604" s="3"/>
      <c r="O604" s="3"/>
    </row>
    <row r="605" spans="1:17" x14ac:dyDescent="0.2">
      <c r="A605" s="3"/>
      <c r="B605" s="65">
        <v>43952</v>
      </c>
      <c r="C605" s="66">
        <v>301097.16126878338</v>
      </c>
      <c r="D605" s="67">
        <f t="shared" si="16"/>
        <v>294.53508386405935</v>
      </c>
      <c r="E605" s="68">
        <f t="shared" si="17"/>
        <v>-5.7431187887033275E-2</v>
      </c>
      <c r="F605" s="3"/>
      <c r="G605" s="3"/>
      <c r="H605" s="3"/>
      <c r="I605" s="3"/>
      <c r="J605" s="3"/>
      <c r="K605" s="3"/>
      <c r="L605" s="3"/>
      <c r="M605" s="3"/>
      <c r="N605" s="3"/>
      <c r="O605" s="3"/>
    </row>
    <row r="606" spans="1:17" x14ac:dyDescent="0.2">
      <c r="A606" s="3"/>
      <c r="B606" s="4"/>
      <c r="C606" s="13"/>
      <c r="D606" s="3"/>
      <c r="E606" s="3"/>
      <c r="F606" s="3"/>
      <c r="G606" s="3"/>
      <c r="H606" s="3"/>
      <c r="I606" s="3"/>
      <c r="J606" s="3"/>
      <c r="K606" s="3"/>
      <c r="L606" s="3"/>
      <c r="M606" s="3"/>
      <c r="N606" s="3"/>
      <c r="O606" s="3"/>
    </row>
    <row r="607" spans="1:17" x14ac:dyDescent="0.2">
      <c r="A607" s="3"/>
      <c r="B607" s="4"/>
      <c r="C607" s="3"/>
      <c r="D607" s="50"/>
      <c r="E607" s="3"/>
      <c r="F607" s="3"/>
      <c r="G607" s="3"/>
      <c r="H607" s="3"/>
      <c r="I607" s="3"/>
      <c r="J607" s="3"/>
      <c r="K607" s="3"/>
      <c r="L607" s="3"/>
      <c r="M607" s="3"/>
      <c r="N607" s="3"/>
      <c r="O607" s="3"/>
    </row>
    <row r="608" spans="1:17" x14ac:dyDescent="0.2">
      <c r="A608" s="3"/>
      <c r="B608" s="4"/>
      <c r="C608" s="3"/>
      <c r="D608" s="3"/>
      <c r="E608" s="3"/>
      <c r="F608" s="3"/>
      <c r="G608" s="3"/>
      <c r="H608" s="3"/>
      <c r="I608" s="3"/>
      <c r="J608" s="3"/>
      <c r="K608" s="3"/>
      <c r="L608" s="3"/>
      <c r="M608" s="3"/>
      <c r="N608" s="3"/>
      <c r="O608" s="3"/>
    </row>
    <row r="609" spans="1:15" x14ac:dyDescent="0.2">
      <c r="A609" s="3"/>
      <c r="B609" s="4"/>
      <c r="C609" s="3"/>
      <c r="D609" s="3"/>
      <c r="E609" s="3"/>
      <c r="F609" s="3"/>
      <c r="G609" s="3"/>
      <c r="H609" s="3"/>
      <c r="I609" s="3"/>
      <c r="J609" s="3"/>
      <c r="K609" s="3"/>
      <c r="L609" s="3"/>
      <c r="M609" s="3"/>
      <c r="N609" s="3"/>
      <c r="O609" s="3"/>
    </row>
    <row r="610" spans="1:15" x14ac:dyDescent="0.2">
      <c r="A610" s="3"/>
      <c r="B610" s="4"/>
      <c r="C610" s="3"/>
      <c r="D610" s="3"/>
      <c r="E610" s="3"/>
      <c r="F610" s="3"/>
      <c r="G610" s="3"/>
      <c r="H610" s="3"/>
      <c r="I610" s="3"/>
      <c r="J610" s="3"/>
      <c r="K610" s="3"/>
      <c r="L610" s="3"/>
      <c r="M610" s="3"/>
      <c r="N610" s="3"/>
      <c r="O610" s="3"/>
    </row>
    <row r="611" spans="1:15" x14ac:dyDescent="0.2">
      <c r="A611" s="3"/>
      <c r="B611" s="4"/>
      <c r="C611" s="3"/>
      <c r="D611" s="3"/>
      <c r="E611" s="3"/>
      <c r="F611" s="3"/>
      <c r="G611" s="3"/>
      <c r="H611" s="3"/>
      <c r="I611" s="3"/>
      <c r="J611" s="3"/>
      <c r="K611" s="3"/>
      <c r="L611" s="3"/>
      <c r="M611" s="3"/>
      <c r="N611" s="3"/>
      <c r="O611" s="3"/>
    </row>
    <row r="612" spans="1:15" x14ac:dyDescent="0.2">
      <c r="A612" s="3"/>
      <c r="B612" s="4"/>
      <c r="C612" s="3"/>
      <c r="D612" s="3"/>
      <c r="E612" s="3"/>
      <c r="F612" s="3"/>
      <c r="G612" s="3"/>
      <c r="H612" s="3"/>
      <c r="I612" s="3"/>
      <c r="J612" s="3"/>
      <c r="K612" s="3"/>
      <c r="L612" s="3"/>
      <c r="M612" s="3"/>
      <c r="N612" s="3"/>
      <c r="O612" s="3"/>
    </row>
    <row r="613" spans="1:15" x14ac:dyDescent="0.2">
      <c r="A613" s="3"/>
      <c r="B613" s="4"/>
      <c r="C613" s="3"/>
      <c r="D613" s="3"/>
      <c r="E613" s="3"/>
      <c r="F613" s="3"/>
      <c r="G613" s="3"/>
      <c r="H613" s="3"/>
      <c r="I613" s="3"/>
      <c r="J613" s="3"/>
      <c r="K613" s="3"/>
      <c r="L613" s="3"/>
      <c r="M613" s="3"/>
      <c r="N613" s="3"/>
      <c r="O613" s="3"/>
    </row>
    <row r="614" spans="1:15" x14ac:dyDescent="0.2">
      <c r="A614" s="3"/>
      <c r="B614" s="4"/>
      <c r="C614" s="3"/>
      <c r="D614" s="3"/>
      <c r="E614" s="3"/>
      <c r="F614" s="3"/>
      <c r="G614" s="3"/>
      <c r="H614" s="3"/>
      <c r="I614" s="3"/>
      <c r="J614" s="3"/>
      <c r="K614" s="3"/>
      <c r="L614" s="3"/>
      <c r="M614" s="3"/>
      <c r="N614" s="3"/>
      <c r="O614" s="3"/>
    </row>
    <row r="615" spans="1:15" x14ac:dyDescent="0.2">
      <c r="A615" s="3"/>
      <c r="B615" s="4"/>
      <c r="C615" s="3"/>
      <c r="D615" s="3"/>
      <c r="E615" s="3"/>
      <c r="F615" s="3"/>
      <c r="G615" s="3"/>
      <c r="H615" s="3"/>
      <c r="I615" s="3"/>
      <c r="J615" s="3"/>
      <c r="K615" s="3"/>
      <c r="L615" s="3"/>
      <c r="M615" s="3"/>
      <c r="N615" s="3"/>
      <c r="O615" s="3"/>
    </row>
    <row r="616" spans="1:15" x14ac:dyDescent="0.2">
      <c r="A616" s="3"/>
      <c r="B616" s="4"/>
      <c r="C616" s="3"/>
      <c r="D616" s="3"/>
      <c r="E616" s="3"/>
      <c r="F616" s="3"/>
      <c r="G616" s="3"/>
      <c r="H616" s="3"/>
      <c r="I616" s="3"/>
      <c r="J616" s="3"/>
      <c r="K616" s="3"/>
      <c r="L616" s="3"/>
      <c r="M616" s="3"/>
      <c r="N616" s="3"/>
      <c r="O616" s="3"/>
    </row>
    <row r="617" spans="1:15" x14ac:dyDescent="0.2">
      <c r="A617" s="3"/>
      <c r="B617" s="4"/>
      <c r="C617" s="3"/>
      <c r="D617" s="3"/>
      <c r="E617" s="3"/>
      <c r="F617" s="3"/>
      <c r="G617" s="3"/>
      <c r="H617" s="3"/>
      <c r="I617" s="3"/>
      <c r="J617" s="3"/>
      <c r="K617" s="3"/>
      <c r="L617" s="3"/>
      <c r="M617" s="3"/>
      <c r="N617" s="3"/>
      <c r="O617" s="3"/>
    </row>
    <row r="618" spans="1:15" x14ac:dyDescent="0.2">
      <c r="A618" s="3"/>
      <c r="B618" s="4"/>
      <c r="C618" s="3"/>
      <c r="D618" s="3"/>
      <c r="E618" s="3"/>
      <c r="F618" s="3"/>
      <c r="G618" s="3"/>
      <c r="H618" s="3"/>
      <c r="I618" s="3"/>
      <c r="J618" s="3"/>
      <c r="K618" s="3"/>
      <c r="L618" s="3"/>
      <c r="M618" s="3"/>
      <c r="N618" s="3"/>
      <c r="O618" s="3"/>
    </row>
    <row r="619" spans="1:15" x14ac:dyDescent="0.2">
      <c r="A619" s="3"/>
      <c r="B619" s="4"/>
      <c r="C619" s="3"/>
      <c r="D619" s="3"/>
      <c r="E619" s="3"/>
      <c r="F619" s="3"/>
      <c r="G619" s="3"/>
      <c r="H619" s="3"/>
      <c r="I619" s="3"/>
      <c r="J619" s="3"/>
      <c r="K619" s="3"/>
      <c r="L619" s="3"/>
      <c r="M619" s="3"/>
      <c r="N619" s="3"/>
      <c r="O619" s="3"/>
    </row>
    <row r="620" spans="1:15" x14ac:dyDescent="0.2">
      <c r="A620" s="3"/>
      <c r="B620" s="4"/>
      <c r="C620" s="3"/>
      <c r="D620" s="3"/>
      <c r="E620" s="3"/>
      <c r="F620" s="3"/>
      <c r="G620" s="3"/>
      <c r="H620" s="3"/>
      <c r="I620" s="3"/>
      <c r="J620" s="3"/>
      <c r="K620" s="3"/>
      <c r="L620" s="3"/>
      <c r="M620" s="3"/>
      <c r="N620" s="3"/>
      <c r="O620" s="3"/>
    </row>
    <row r="621" spans="1:15" x14ac:dyDescent="0.2">
      <c r="A621" s="3"/>
      <c r="B621" s="4"/>
      <c r="C621" s="3"/>
      <c r="D621" s="3"/>
      <c r="E621" s="3"/>
      <c r="F621" s="3"/>
      <c r="G621" s="3"/>
      <c r="H621" s="3"/>
      <c r="I621" s="3"/>
      <c r="J621" s="3"/>
      <c r="K621" s="3"/>
      <c r="L621" s="3"/>
      <c r="M621" s="3"/>
      <c r="N621" s="3"/>
      <c r="O621" s="3"/>
    </row>
    <row r="622" spans="1:15" x14ac:dyDescent="0.2">
      <c r="A622" s="3"/>
      <c r="B622" s="4"/>
      <c r="C622" s="3"/>
      <c r="D622" s="3"/>
      <c r="E622" s="3"/>
      <c r="F622" s="3"/>
      <c r="G622" s="3"/>
      <c r="H622" s="3"/>
      <c r="I622" s="3"/>
      <c r="J622" s="3"/>
      <c r="K622" s="3"/>
      <c r="L622" s="3"/>
      <c r="M622" s="3"/>
      <c r="N622" s="3"/>
      <c r="O622" s="3"/>
    </row>
    <row r="623" spans="1:15" x14ac:dyDescent="0.2">
      <c r="A623" s="3"/>
      <c r="B623" s="4"/>
      <c r="C623" s="3"/>
      <c r="D623" s="3"/>
      <c r="E623" s="3"/>
      <c r="F623" s="3"/>
      <c r="G623" s="3"/>
      <c r="H623" s="3"/>
      <c r="I623" s="3"/>
      <c r="J623" s="3"/>
      <c r="K623" s="3"/>
      <c r="L623" s="3"/>
      <c r="M623" s="3"/>
      <c r="N623" s="3"/>
      <c r="O623" s="3"/>
    </row>
    <row r="624" spans="1:15" x14ac:dyDescent="0.2">
      <c r="A624" s="3"/>
      <c r="B624" s="4"/>
      <c r="C624" s="3"/>
      <c r="D624" s="3"/>
      <c r="E624" s="3"/>
      <c r="F624" s="3"/>
      <c r="G624" s="3"/>
      <c r="H624" s="3"/>
      <c r="I624" s="3"/>
      <c r="J624" s="3"/>
      <c r="K624" s="3"/>
      <c r="L624" s="3"/>
      <c r="M624" s="3"/>
      <c r="N624" s="3"/>
      <c r="O624" s="3"/>
    </row>
    <row r="625" spans="1:15" x14ac:dyDescent="0.2">
      <c r="A625" s="3"/>
      <c r="B625" s="4"/>
      <c r="C625" s="3"/>
      <c r="D625" s="3"/>
      <c r="E625" s="3"/>
      <c r="F625" s="3"/>
      <c r="G625" s="3"/>
      <c r="H625" s="3"/>
      <c r="I625" s="3"/>
      <c r="J625" s="3"/>
      <c r="K625" s="3"/>
      <c r="L625" s="3"/>
      <c r="M625" s="3"/>
      <c r="N625" s="3"/>
      <c r="O625" s="3"/>
    </row>
    <row r="626" spans="1:15" x14ac:dyDescent="0.2">
      <c r="A626" s="3"/>
      <c r="B626" s="4"/>
      <c r="C626" s="3"/>
      <c r="D626" s="3"/>
      <c r="E626" s="3"/>
      <c r="F626" s="3"/>
      <c r="G626" s="3"/>
      <c r="H626" s="3"/>
      <c r="I626" s="3"/>
      <c r="J626" s="3"/>
      <c r="K626" s="3"/>
      <c r="L626" s="3"/>
      <c r="M626" s="3"/>
      <c r="N626" s="3"/>
      <c r="O626" s="3"/>
    </row>
    <row r="627" spans="1:15" x14ac:dyDescent="0.2">
      <c r="A627" s="3"/>
      <c r="B627" s="4"/>
      <c r="C627" s="3"/>
      <c r="D627" s="3"/>
      <c r="E627" s="3"/>
      <c r="F627" s="3"/>
      <c r="G627" s="3"/>
      <c r="H627" s="3"/>
      <c r="I627" s="3"/>
      <c r="J627" s="3"/>
      <c r="K627" s="3"/>
      <c r="L627" s="3"/>
      <c r="M627" s="3"/>
      <c r="N627" s="3"/>
      <c r="O627" s="3"/>
    </row>
    <row r="628" spans="1:15" x14ac:dyDescent="0.2">
      <c r="A628" s="3"/>
      <c r="B628" s="4"/>
      <c r="C628" s="3"/>
      <c r="D628" s="3"/>
      <c r="E628" s="3"/>
      <c r="F628" s="3"/>
      <c r="G628" s="3"/>
      <c r="H628" s="3"/>
      <c r="I628" s="3"/>
      <c r="J628" s="3"/>
      <c r="K628" s="3"/>
      <c r="L628" s="3"/>
      <c r="M628" s="3"/>
      <c r="N628" s="3"/>
      <c r="O628" s="3"/>
    </row>
  </sheetData>
  <mergeCells count="1">
    <mergeCell ref="B5:I5"/>
  </mergeCells>
  <phoneticPr fontId="4" type="noConversion"/>
  <hyperlinks>
    <hyperlink ref="M8" r:id="rId1" xr:uid="{00000000-0004-0000-0100-000000000000}"/>
  </hyperlinks>
  <printOptions horizontalCentered="1" verticalCentered="1"/>
  <pageMargins left="0.74803149606299213" right="0.62992125984251968" top="0.98425196850393704" bottom="0.98425196850393704" header="0.51181102362204722" footer="0.51181102362204722"/>
  <pageSetup paperSize="9" scale="56" fitToHeight="10" orientation="landscape" horizontalDpi="4294967293" verticalDpi="1200" r:id="rId2"/>
  <headerFooter alignWithMargins="0"/>
  <rowBreaks count="5" manualBreakCount="5">
    <brk id="46" max="13" man="1"/>
    <brk id="336" max="13" man="1"/>
    <brk id="394" max="13" man="1"/>
    <brk id="452" max="13" man="1"/>
    <brk id="499" max="1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EXPLANATORY TEXT</vt:lpstr>
      <vt:lpstr>SERIES</vt:lpstr>
      <vt:lpstr>'EXPLANATORY TEXT'!OLE_LINK1</vt:lpstr>
      <vt:lpstr>SERIES!OLE_LINK1</vt:lpstr>
      <vt:lpstr>'EXPLANATORY TEXT'!Print_Area</vt:lpstr>
      <vt:lpstr>SERIES!Print_Area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Babs</dc:creator>
  <cp:lastModifiedBy>cotto_000</cp:lastModifiedBy>
  <cp:lastPrinted>2018-01-25T08:50:03Z</cp:lastPrinted>
  <dcterms:created xsi:type="dcterms:W3CDTF">2005-01-10T23:39:27Z</dcterms:created>
  <dcterms:modified xsi:type="dcterms:W3CDTF">2020-07-13T12:09:57Z</dcterms:modified>
</cp:coreProperties>
</file>